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ΑΠΟΦΑΣΕΙΣ  ΔΣ\ΑΠΟΦΑΣΕΙΣ  ΔΣ  2026\Νέος φάκελος\1η  Συν\"/>
    </mc:Choice>
  </mc:AlternateContent>
  <xr:revisionPtr revIDLastSave="0" documentId="13_ncr:1_{DF37CD28-E747-4D9F-8610-DCDB2607E1E8}" xr6:coauthVersionLast="47" xr6:coauthVersionMax="47" xr10:uidLastSave="{00000000-0000-0000-0000-000000000000}"/>
  <bookViews>
    <workbookView xWindow="-120" yWindow="-120" windowWidth="29040" windowHeight="15840" tabRatio="830" xr2:uid="{00000000-000D-0000-FFFF-FFFF00000000}"/>
  </bookViews>
  <sheets>
    <sheet name="Σ1.1. Τακτικός προϋπ." sheetId="2" r:id="rId1"/>
    <sheet name="list_year" sheetId="11" state="hidden" r:id="rId2"/>
    <sheet name="list_foreas" sheetId="9" state="hidden" r:id="rId3"/>
  </sheets>
  <definedNames>
    <definedName name="list_upd">#REF!</definedName>
    <definedName name="ΟΝΟΜΑΣΙΑ_ΦΟΡΕΑ">list_foreas!$A$2:$A$578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1" i="2" l="1"/>
  <c r="L51" i="2"/>
  <c r="H51" i="2"/>
  <c r="F27" i="2" l="1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E27" i="2"/>
  <c r="V38" i="2" l="1"/>
  <c r="V30" i="2"/>
  <c r="V14" i="2"/>
  <c r="V5" i="2"/>
  <c r="F5" i="2" l="1"/>
  <c r="G5" i="2"/>
  <c r="I5" i="2"/>
  <c r="J5" i="2"/>
  <c r="K5" i="2"/>
  <c r="H6" i="2"/>
  <c r="H7" i="2"/>
  <c r="H40" i="2" l="1"/>
  <c r="L40" i="2" s="1"/>
  <c r="P40" i="2" s="1"/>
  <c r="H41" i="2"/>
  <c r="L41" i="2" s="1"/>
  <c r="P41" i="2" s="1"/>
  <c r="T41" i="2" s="1"/>
  <c r="U41" i="2" s="1"/>
  <c r="H42" i="2"/>
  <c r="L42" i="2" s="1"/>
  <c r="P42" i="2" s="1"/>
  <c r="T42" i="2" s="1"/>
  <c r="U42" i="2" s="1"/>
  <c r="H43" i="2"/>
  <c r="L43" i="2" s="1"/>
  <c r="P43" i="2" s="1"/>
  <c r="T43" i="2" s="1"/>
  <c r="U43" i="2" s="1"/>
  <c r="H44" i="2"/>
  <c r="L44" i="2" s="1"/>
  <c r="P44" i="2" s="1"/>
  <c r="T44" i="2" s="1"/>
  <c r="U44" i="2" s="1"/>
  <c r="H45" i="2"/>
  <c r="L45" i="2" s="1"/>
  <c r="P45" i="2" s="1"/>
  <c r="T45" i="2" s="1"/>
  <c r="U45" i="2" s="1"/>
  <c r="H39" i="2"/>
  <c r="L39" i="2" s="1"/>
  <c r="P39" i="2" s="1"/>
  <c r="T39" i="2" s="1"/>
  <c r="U39" i="2" s="1"/>
  <c r="H32" i="2"/>
  <c r="L32" i="2" s="1"/>
  <c r="P32" i="2" s="1"/>
  <c r="H33" i="2"/>
  <c r="L33" i="2" s="1"/>
  <c r="P33" i="2" s="1"/>
  <c r="T33" i="2" s="1"/>
  <c r="U33" i="2" s="1"/>
  <c r="H34" i="2"/>
  <c r="L34" i="2" s="1"/>
  <c r="P34" i="2" s="1"/>
  <c r="T34" i="2" s="1"/>
  <c r="U34" i="2" s="1"/>
  <c r="H35" i="2"/>
  <c r="L35" i="2" s="1"/>
  <c r="P35" i="2" s="1"/>
  <c r="T35" i="2" s="1"/>
  <c r="U35" i="2" s="1"/>
  <c r="H36" i="2"/>
  <c r="L36" i="2" s="1"/>
  <c r="P36" i="2" s="1"/>
  <c r="T36" i="2" s="1"/>
  <c r="U36" i="2" s="1"/>
  <c r="H37" i="2"/>
  <c r="L37" i="2" s="1"/>
  <c r="P37" i="2" s="1"/>
  <c r="T37" i="2" s="1"/>
  <c r="U37" i="2" s="1"/>
  <c r="H31" i="2"/>
  <c r="L31" i="2" s="1"/>
  <c r="P31" i="2" s="1"/>
  <c r="T31" i="2" s="1"/>
  <c r="U31" i="2" s="1"/>
  <c r="E38" i="2"/>
  <c r="F38" i="2"/>
  <c r="G38" i="2"/>
  <c r="I38" i="2"/>
  <c r="J38" i="2"/>
  <c r="K38" i="2"/>
  <c r="M38" i="2"/>
  <c r="N38" i="2"/>
  <c r="O38" i="2"/>
  <c r="Q38" i="2"/>
  <c r="R38" i="2"/>
  <c r="S38" i="2"/>
  <c r="E30" i="2"/>
  <c r="F30" i="2"/>
  <c r="G30" i="2"/>
  <c r="I30" i="2"/>
  <c r="J30" i="2"/>
  <c r="K30" i="2"/>
  <c r="M30" i="2"/>
  <c r="N30" i="2"/>
  <c r="O30" i="2"/>
  <c r="Q30" i="2"/>
  <c r="R30" i="2"/>
  <c r="S30" i="2"/>
  <c r="H16" i="2"/>
  <c r="L16" i="2" s="1"/>
  <c r="H17" i="2"/>
  <c r="L17" i="2" s="1"/>
  <c r="P17" i="2" s="1"/>
  <c r="T17" i="2" s="1"/>
  <c r="U17" i="2" s="1"/>
  <c r="H18" i="2"/>
  <c r="L18" i="2" s="1"/>
  <c r="P18" i="2" s="1"/>
  <c r="T18" i="2" s="1"/>
  <c r="U18" i="2" s="1"/>
  <c r="H19" i="2"/>
  <c r="L19" i="2" s="1"/>
  <c r="P19" i="2" s="1"/>
  <c r="T19" i="2" s="1"/>
  <c r="U19" i="2" s="1"/>
  <c r="H20" i="2"/>
  <c r="L20" i="2" s="1"/>
  <c r="P20" i="2" s="1"/>
  <c r="T20" i="2" s="1"/>
  <c r="U20" i="2" s="1"/>
  <c r="H21" i="2"/>
  <c r="L21" i="2" s="1"/>
  <c r="P21" i="2" s="1"/>
  <c r="T21" i="2" s="1"/>
  <c r="U21" i="2" s="1"/>
  <c r="H22" i="2"/>
  <c r="L22" i="2" s="1"/>
  <c r="P22" i="2" s="1"/>
  <c r="T22" i="2" s="1"/>
  <c r="U22" i="2" s="1"/>
  <c r="H23" i="2"/>
  <c r="L23" i="2" s="1"/>
  <c r="P23" i="2" s="1"/>
  <c r="T23" i="2" s="1"/>
  <c r="U23" i="2" s="1"/>
  <c r="H24" i="2"/>
  <c r="L24" i="2" s="1"/>
  <c r="P24" i="2" s="1"/>
  <c r="T24" i="2" s="1"/>
  <c r="U24" i="2" s="1"/>
  <c r="H25" i="2"/>
  <c r="L25" i="2" s="1"/>
  <c r="P25" i="2" s="1"/>
  <c r="T25" i="2" s="1"/>
  <c r="U25" i="2" s="1"/>
  <c r="H15" i="2"/>
  <c r="L15" i="2" s="1"/>
  <c r="P15" i="2" s="1"/>
  <c r="T15" i="2" s="1"/>
  <c r="J14" i="2"/>
  <c r="J26" i="2" s="1"/>
  <c r="J28" i="2" s="1"/>
  <c r="K14" i="2"/>
  <c r="M14" i="2"/>
  <c r="N14" i="2"/>
  <c r="O14" i="2"/>
  <c r="Q14" i="2"/>
  <c r="R14" i="2"/>
  <c r="S14" i="2"/>
  <c r="L7" i="2"/>
  <c r="P7" i="2" s="1"/>
  <c r="T7" i="2" s="1"/>
  <c r="U7" i="2" s="1"/>
  <c r="H8" i="2"/>
  <c r="H9" i="2"/>
  <c r="L9" i="2" s="1"/>
  <c r="P9" i="2" s="1"/>
  <c r="T9" i="2" s="1"/>
  <c r="U9" i="2" s="1"/>
  <c r="H10" i="2"/>
  <c r="L10" i="2" s="1"/>
  <c r="P10" i="2" s="1"/>
  <c r="T10" i="2" s="1"/>
  <c r="U10" i="2" s="1"/>
  <c r="H11" i="2"/>
  <c r="L11" i="2" s="1"/>
  <c r="P11" i="2" s="1"/>
  <c r="T11" i="2" s="1"/>
  <c r="U11" i="2" s="1"/>
  <c r="H12" i="2"/>
  <c r="L12" i="2" s="1"/>
  <c r="P12" i="2" s="1"/>
  <c r="T12" i="2" s="1"/>
  <c r="U12" i="2" s="1"/>
  <c r="H13" i="2"/>
  <c r="L13" i="2" s="1"/>
  <c r="P13" i="2" s="1"/>
  <c r="T13" i="2" s="1"/>
  <c r="U13" i="2" s="1"/>
  <c r="L6" i="2"/>
  <c r="P6" i="2" s="1"/>
  <c r="T6" i="2" s="1"/>
  <c r="U6" i="2" s="1"/>
  <c r="M5" i="2"/>
  <c r="N5" i="2"/>
  <c r="O5" i="2"/>
  <c r="Q5" i="2"/>
  <c r="R5" i="2"/>
  <c r="S5" i="2"/>
  <c r="Q47" i="2" l="1"/>
  <c r="R26" i="2"/>
  <c r="R28" i="2" s="1"/>
  <c r="M26" i="2"/>
  <c r="M28" i="2" s="1"/>
  <c r="L8" i="2"/>
  <c r="P8" i="2" s="1"/>
  <c r="T8" i="2" s="1"/>
  <c r="U8" i="2" s="1"/>
  <c r="H5" i="2"/>
  <c r="Q46" i="2"/>
  <c r="K47" i="2"/>
  <c r="J47" i="2"/>
  <c r="O47" i="2"/>
  <c r="O26" i="2"/>
  <c r="O28" i="2" s="1"/>
  <c r="M47" i="2"/>
  <c r="S46" i="2"/>
  <c r="S47" i="2"/>
  <c r="R47" i="2"/>
  <c r="N26" i="2"/>
  <c r="N28" i="2" s="1"/>
  <c r="M46" i="2"/>
  <c r="S26" i="2"/>
  <c r="S28" i="2" s="1"/>
  <c r="K26" i="2"/>
  <c r="K28" i="2" s="1"/>
  <c r="N47" i="2"/>
  <c r="L14" i="2"/>
  <c r="P16" i="2"/>
  <c r="Q26" i="2"/>
  <c r="Q28" i="2" s="1"/>
  <c r="P38" i="2"/>
  <c r="O46" i="2"/>
  <c r="K46" i="2"/>
  <c r="H30" i="2"/>
  <c r="H38" i="2"/>
  <c r="R46" i="2"/>
  <c r="N46" i="2"/>
  <c r="N48" i="2" s="1"/>
  <c r="J46" i="2"/>
  <c r="P30" i="2"/>
  <c r="H14" i="2"/>
  <c r="T32" i="2"/>
  <c r="U32" i="2" s="1"/>
  <c r="T40" i="2"/>
  <c r="U40" i="2" s="1"/>
  <c r="L38" i="2"/>
  <c r="L30" i="2"/>
  <c r="U15" i="2"/>
  <c r="R48" i="2" l="1"/>
  <c r="Q48" i="2"/>
  <c r="J48" i="2"/>
  <c r="O48" i="2"/>
  <c r="T5" i="2"/>
  <c r="P5" i="2"/>
  <c r="P46" i="2" s="1"/>
  <c r="L5" i="2"/>
  <c r="L26" i="2" s="1"/>
  <c r="L28" i="2" s="1"/>
  <c r="K48" i="2"/>
  <c r="T38" i="2"/>
  <c r="M48" i="2"/>
  <c r="T30" i="2"/>
  <c r="S48" i="2"/>
  <c r="P14" i="2"/>
  <c r="P47" i="2" s="1"/>
  <c r="T16" i="2"/>
  <c r="L47" i="2"/>
  <c r="T46" i="2" l="1"/>
  <c r="L46" i="2"/>
  <c r="L48" i="2" s="1"/>
  <c r="P26" i="2"/>
  <c r="P28" i="2" s="1"/>
  <c r="P48" i="2"/>
  <c r="U16" i="2"/>
  <c r="T14" i="2"/>
  <c r="T47" i="2" l="1"/>
  <c r="T48" i="2" s="1"/>
  <c r="T26" i="2"/>
  <c r="T28" i="2" s="1"/>
  <c r="D38" i="2" l="1"/>
  <c r="U38" i="2" s="1"/>
  <c r="D30" i="2"/>
  <c r="U30" i="2" s="1"/>
  <c r="I14" i="2"/>
  <c r="G14" i="2"/>
  <c r="F14" i="2"/>
  <c r="E14" i="2"/>
  <c r="D14" i="2"/>
  <c r="U14" i="2" s="1"/>
  <c r="E5" i="2"/>
  <c r="D5" i="2"/>
  <c r="D46" i="2" l="1"/>
  <c r="U5" i="2"/>
  <c r="F46" i="2"/>
  <c r="H47" i="2"/>
  <c r="E46" i="2"/>
  <c r="G26" i="2"/>
  <c r="G28" i="2" s="1"/>
  <c r="G47" i="2"/>
  <c r="H46" i="2"/>
  <c r="I47" i="2"/>
  <c r="I46" i="2"/>
  <c r="D47" i="2"/>
  <c r="E47" i="2"/>
  <c r="D26" i="2"/>
  <c r="H26" i="2"/>
  <c r="H28" i="2" s="1"/>
  <c r="F47" i="2"/>
  <c r="E26" i="2"/>
  <c r="E28" i="2" s="1"/>
  <c r="I26" i="2"/>
  <c r="I28" i="2" s="1"/>
  <c r="G46" i="2"/>
  <c r="F26" i="2"/>
  <c r="F28" i="2" s="1"/>
  <c r="F48" i="2" l="1"/>
  <c r="I48" i="2"/>
  <c r="E48" i="2"/>
  <c r="H48" i="2"/>
  <c r="D48" i="2"/>
  <c r="G48" i="2"/>
</calcChain>
</file>

<file path=xl/sharedStrings.xml><?xml version="1.0" encoding="utf-8"?>
<sst xmlns="http://schemas.openxmlformats.org/spreadsheetml/2006/main" count="665" uniqueCount="651">
  <si>
    <t>α/α</t>
  </si>
  <si>
    <t>Μείζονες Κατηγορίες</t>
  </si>
  <si>
    <t>Περιγραφή</t>
  </si>
  <si>
    <t>Α</t>
  </si>
  <si>
    <t>Έσοδα μη χρηματοοικονομικών συναλλαγών (1+2+3+4+5+6+7+8)</t>
  </si>
  <si>
    <t>Κοινωνικές εισφορές</t>
  </si>
  <si>
    <t>Μεταβιβάσεις</t>
  </si>
  <si>
    <t>Πωλήσεις αγαθών και υπηρεσιών</t>
  </si>
  <si>
    <t>Λοιπά τρέχοντα έσοδα</t>
  </si>
  <si>
    <t>Τόκοι</t>
  </si>
  <si>
    <t>Πωλήσεις παγίων περιουσιακών στοιχείων</t>
  </si>
  <si>
    <t>Πωλήσεις Αποθεμάτων</t>
  </si>
  <si>
    <t>Πωλήσεις Τιμαλφών</t>
  </si>
  <si>
    <t>Β</t>
  </si>
  <si>
    <t>Παροχές σε εργαζόμενους</t>
  </si>
  <si>
    <t>Κοινωνικές παροχές</t>
  </si>
  <si>
    <t>Επιδοτήσεις</t>
  </si>
  <si>
    <t>Λοιπές δαπάνες</t>
  </si>
  <si>
    <t>Πιστώσεις υπό κατανομή</t>
  </si>
  <si>
    <t>Αγορές παγίων περιουσιακών στοιχείων</t>
  </si>
  <si>
    <t>Αγορές Αποθεμάτων</t>
  </si>
  <si>
    <t>Γ</t>
  </si>
  <si>
    <t>Ισοζύγιο (Α-Β)</t>
  </si>
  <si>
    <t>Ζ</t>
  </si>
  <si>
    <t>Δάνεια</t>
  </si>
  <si>
    <t>Προκαταβολές και λοιπές απαιτήσεις</t>
  </si>
  <si>
    <t>Χρεωστικοί τίτλοι (υποχρεώσεις)</t>
  </si>
  <si>
    <t>Ληφθείσες προκαταβολές και λοιπές υποχρεώσεις</t>
  </si>
  <si>
    <t>Η</t>
  </si>
  <si>
    <t>Θ</t>
  </si>
  <si>
    <t>Ι</t>
  </si>
  <si>
    <t>Φόροι</t>
  </si>
  <si>
    <t>Έσοδα χρηματοοικονομικών συναλλαγών (20+21+22+23+24+25+26)</t>
  </si>
  <si>
    <t>Αγαθά και υπηρεσίες</t>
  </si>
  <si>
    <t>Αγορές Τιμαλφών</t>
  </si>
  <si>
    <t>Χρεωστικοί τίτλοι</t>
  </si>
  <si>
    <t>Συμμετοχικοί τίτλοι και μερίδια επενδυτικών κεφαλαίων</t>
  </si>
  <si>
    <t>Α/Α Στήλης :</t>
  </si>
  <si>
    <t xml:space="preserve">ΤΡΕΧΟΥΣΑ ΣΤΟΧΟΘΕΣΙΑ ΕΤΟΥΣ: Π/Υ ΕΤΟΥΣ ΠΟΥ ΑΝΑΛΥΕΤΑΙ ΣΕ ΣΤΟΧΟΥΣ </t>
  </si>
  <si>
    <t>Ιανουάριος</t>
  </si>
  <si>
    <t>Φεβρουάριος</t>
  </si>
  <si>
    <t>Μάρτιος</t>
  </si>
  <si>
    <t>3μηνο</t>
  </si>
  <si>
    <t>Απρίλιος</t>
  </si>
  <si>
    <t>Μάιος</t>
  </si>
  <si>
    <t>Ιούνιος</t>
  </si>
  <si>
    <t>6μηνο</t>
  </si>
  <si>
    <t>Ιούλιος</t>
  </si>
  <si>
    <t xml:space="preserve">Αύγουστος </t>
  </si>
  <si>
    <t>Σεπτέμβριος</t>
  </si>
  <si>
    <t>9μηνο</t>
  </si>
  <si>
    <t>Οκτώβριος</t>
  </si>
  <si>
    <t xml:space="preserve">Νοέμβριος </t>
  </si>
  <si>
    <t>Δεκέμβριος</t>
  </si>
  <si>
    <t>12μηνο</t>
  </si>
  <si>
    <t>ΠΡΟΙΣΧΥΟΥΣΑ ΣΤΟΧΟΘΕΣΙΑ ΕΤΟΥΣ: ΣΥΜΠΛΗΡΩΝΕΤΑΙ ΥΣΤΕΡΑ ΑΠΌ ΑΝΑΜΟΡΦΩΣΗ ΣΤΟΧΟΘΕΣΙΑΣ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</si>
  <si>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</si>
  <si>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</si>
  <si>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</si>
  <si>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</si>
  <si>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</si>
  <si>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</si>
  <si>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</si>
  <si>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</si>
  <si>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</si>
  <si>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</si>
  <si>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</si>
  <si>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</si>
  <si>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</si>
  <si>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</si>
  <si>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</si>
  <si>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</si>
  <si>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</si>
  <si>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</si>
  <si>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</si>
  <si>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</si>
  <si>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ΑΛΙΑΡΤΟΥ-ΘΕΣΠΙΕΩΝ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</si>
  <si>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</si>
  <si>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</si>
  <si>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</si>
  <si>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</si>
  <si>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</si>
  <si>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</si>
  <si>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</si>
  <si>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</si>
  <si>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</si>
  <si>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</si>
  <si>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</si>
  <si>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</si>
  <si>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</si>
  <si>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ΑΝΑΤΟΛΙΚΗΣ ΣΑΜΟΥ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</si>
  <si>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</si>
  <si>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</si>
  <si>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</si>
  <si>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</si>
  <si>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</si>
  <si>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</si>
  <si>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</si>
  <si>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</si>
  <si>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ΑΡΓΟΣΤΟΛΙΟΥ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</si>
  <si>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</si>
  <si>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</si>
  <si>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</si>
  <si>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</si>
  <si>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</si>
  <si>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</si>
  <si>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</si>
  <si>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</si>
  <si>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</si>
  <si>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</si>
  <si>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</si>
  <si>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ΒΕΛΒΕΝΤΟΥ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</si>
  <si>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</si>
  <si>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</si>
  <si>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</si>
  <si>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</si>
  <si>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</si>
  <si>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</si>
  <si>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</si>
  <si>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ΚΕΡΚΥΡΑΣ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</si>
  <si>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</si>
  <si>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</si>
  <si>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</si>
  <si>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</si>
  <si>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</si>
  <si>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</si>
  <si>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</si>
  <si>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</si>
  <si>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</si>
  <si>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</si>
  <si>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</si>
  <si>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</si>
  <si>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</si>
  <si>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</si>
  <si>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</si>
  <si>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</si>
  <si>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</si>
  <si>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</si>
  <si>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</si>
  <si>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</si>
  <si>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</si>
  <si>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</si>
  <si>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</si>
  <si>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</si>
  <si>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ΛΕΣΒΟΥ</t>
  </si>
  <si>
    <t>ΔΗΜΟΣ ΔΥΤΙΚΗΣ ΜΑΝΗΣ</t>
  </si>
  <si>
    <t>ΔΗΜΟΣ ΔΥΤΙΚΗΣ ΣΑΜΟΥ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</si>
  <si>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</si>
  <si>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</si>
  <si>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</si>
  <si>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</si>
  <si>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</si>
  <si>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</si>
  <si>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</si>
  <si>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</si>
  <si>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</si>
  <si>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</si>
  <si>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</si>
  <si>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</si>
  <si>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</si>
  <si>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</si>
  <si>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</si>
  <si>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</si>
  <si>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</si>
  <si>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</si>
  <si>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</si>
  <si>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</si>
  <si>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</si>
  <si>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</si>
  <si>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</si>
  <si>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</si>
  <si>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</si>
  <si>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 ΑΤΤΙΚΗΣ</t>
  </si>
  <si>
    <t>ΔΗΜΟΣ ΗΡΑΚΛΕΙΟΥ ΚΡΗΤΗΣ</t>
  </si>
  <si>
    <t>ΔΗΜΟΣ ΗΡΩΙΚΗΣ ΝΗΣΟΥ ΚΑΣΟΥ</t>
  </si>
  <si>
    <t>ΔΗΜΟΣ ΗΡΩΙΚΗΣ ΝΗΣΟΥ ΨΑΡΩΝ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</si>
  <si>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</si>
  <si>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</si>
  <si>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</si>
  <si>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</si>
  <si>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</si>
  <si>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</si>
  <si>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</si>
  <si>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</si>
  <si>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</si>
  <si>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</si>
  <si>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</si>
  <si>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</si>
  <si>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</si>
  <si>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</si>
  <si>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</si>
  <si>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</si>
  <si>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</si>
  <si>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</si>
  <si>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</si>
  <si>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</si>
  <si>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</si>
  <si>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</si>
  <si>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</si>
  <si>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</si>
  <si>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ΚΑΜΕΝΩΝ ΒΟΥΡΛΩΝ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</si>
  <si>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</si>
  <si>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</si>
  <si>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</si>
  <si>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</si>
  <si>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</si>
  <si>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</si>
  <si>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</si>
  <si>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</si>
  <si>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</si>
  <si>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</si>
  <si>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ΚΕΝΤΡΙΚΗΣ ΚΕΡΚΥΡΑΣ ΚΑΙ ΔΙΑΠΟΝΤΙΩΝ ΝΗΣΩΝ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</si>
  <si>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</si>
  <si>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</si>
  <si>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</si>
  <si>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</si>
  <si>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</si>
  <si>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</si>
  <si>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</si>
  <si>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</si>
  <si>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</si>
  <si>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</si>
  <si>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</si>
  <si>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</si>
  <si>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</si>
  <si>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</si>
  <si>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</si>
  <si>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</si>
  <si>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</si>
  <si>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</si>
  <si>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</si>
  <si>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</si>
  <si>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</si>
  <si>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</si>
  <si>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</si>
  <si>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</si>
  <si>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</si>
  <si>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</si>
  <si>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</si>
  <si>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ΛΗΞΟΥΡΙΟΥ</t>
  </si>
  <si>
    <t>ΔΗΜΟΣ ΛΙΜΝΗΣ ΠΛΑΣΤΗΡΑ</t>
  </si>
  <si>
    <t>ΔΗΜΟΣ ΛΟΚΡΩΝ</t>
  </si>
  <si>
    <t>ΔΗΜΟΣ ΛΟΥΤΡΑΚΙΟΥ-ΠΕΡΑΧΩΡΑΣ-ΑΓΙΩΝ ΘΕΟΔΩΡΩΝ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</si>
  <si>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</si>
  <si>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</si>
  <si>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</si>
  <si>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</si>
  <si>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</si>
  <si>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</si>
  <si>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</si>
  <si>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</si>
  <si>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</si>
  <si>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</si>
  <si>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</si>
  <si>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</si>
  <si>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</si>
  <si>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</si>
  <si>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ΜΕΤΕΩΡΩΝ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</si>
  <si>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</si>
  <si>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</si>
  <si>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</si>
  <si>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</si>
  <si>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</si>
  <si>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</si>
  <si>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</si>
  <si>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</si>
  <si>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</si>
  <si>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ΜΥΤΙΛΗΝΗΣ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</si>
  <si>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</si>
  <si>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</si>
  <si>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</si>
  <si>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</si>
  <si>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</si>
  <si>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</si>
  <si>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</si>
  <si>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</si>
  <si>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ΝΕΑΣ ΦΙΛΑΔΕΛΦΕΙΑΣ - ΝΕΑΣ ΧΑΛΚΗΔΟΝΑΣ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</si>
  <si>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</si>
  <si>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</si>
  <si>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</si>
  <si>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</si>
  <si>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</si>
  <si>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</si>
  <si>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ΚΕΡΚΥΡΑΣ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</si>
  <si>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</si>
  <si>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</si>
  <si>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</si>
  <si>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</si>
  <si>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</si>
  <si>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</si>
  <si>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</si>
  <si>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</si>
  <si>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</si>
  <si>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</si>
  <si>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</si>
  <si>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</si>
  <si>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</si>
  <si>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</si>
  <si>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</si>
  <si>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</si>
  <si>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</si>
  <si>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</si>
  <si>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</si>
  <si>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</si>
  <si>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</si>
  <si>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</si>
  <si>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</si>
  <si>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</si>
  <si>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</si>
  <si>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</si>
  <si>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</si>
  <si>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</si>
  <si>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</si>
  <si>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</si>
  <si>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</si>
  <si>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</si>
  <si>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</si>
  <si>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</si>
  <si>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</si>
  <si>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</si>
  <si>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</si>
  <si>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</si>
  <si>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</si>
  <si>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</si>
  <si>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</si>
  <si>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</si>
  <si>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</si>
  <si>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</si>
  <si>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</si>
  <si>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</si>
  <si>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</si>
  <si>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</si>
  <si>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ΣΑΜΗΣ</t>
  </si>
  <si>
    <t>ΔΗΜΟΣ ΣΑΜΟΘΡΑΚΗΣ</t>
  </si>
  <si>
    <t>ΔΗΜΟΣ ΣΑΡΩΝΙΚΟΥ</t>
  </si>
  <si>
    <t>ΔΗΜΟΣ ΣΕΡΒΙΩΝ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</si>
  <si>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</si>
  <si>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</si>
  <si>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</si>
  <si>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</si>
  <si>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</si>
  <si>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</si>
  <si>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</si>
  <si>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</si>
  <si>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</si>
  <si>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</si>
  <si>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</si>
  <si>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</si>
  <si>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</si>
  <si>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</si>
  <si>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</si>
  <si>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</si>
  <si>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</si>
  <si>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</si>
  <si>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</si>
  <si>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</si>
  <si>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</si>
  <si>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</si>
  <si>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</si>
  <si>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</si>
  <si>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</si>
  <si>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</si>
  <si>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</si>
  <si>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</si>
  <si>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</si>
  <si>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</si>
  <si>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ΤΡΟΙΖΗΝΙΑΣ-ΜΕΘΑΝΩΝ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</si>
  <si>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</si>
  <si>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</si>
  <si>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</si>
  <si>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</si>
  <si>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</si>
  <si>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</si>
  <si>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</si>
  <si>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</si>
  <si>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</si>
  <si>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</si>
  <si>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</si>
  <si>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</si>
  <si>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</si>
  <si>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</si>
  <si>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</si>
  <si>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</si>
  <si>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</si>
  <si>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</si>
  <si>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</si>
  <si>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</si>
  <si>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</si>
  <si>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ΑΝΑΓΚΑΣΤΙΚΟΣ ΣΥΝΔΕΣΜΟΣ ΔΙΑΧΕΙΡΙΣΗΣ ΣΤΕΡΕΩΝ ΑΠΟΒΛΗΤΩΝ ΔΙΑΧΕΙΡΙΣΤΙΚΗΣ ΕΝΟΤΗΤΑΣ ΠΕΡΙΦΕΡΕΙΑΣ ΗΠΕΙΡΟΥ</t>
  </si>
  <si>
    <t>ΑΝΑΠΤΥΞΙΑΚΟΣ ΣΥΝΔΕΣΜΟΣ ΔΗΜΩΝ ΤΡΟΙΖΗΝΙΑΣ ΚΑΙ ΠΟΡΟΥ ΝΟΜΟΥ ΑΤΤΙΚΗΣ</t>
  </si>
  <si>
    <t>ΑΝΑΠΤΥΞΙΑΚΟΣ ΣΥΝΔΕΣΜΟΣ ΔΥΤΙΚΗΣ ΑΘΗΝΑΣ (Α.Σ.Δ.Α.)</t>
  </si>
  <si>
    <t>ΑΝΑΠΤΥΞΙΑΚΟΣ ΣΥΝΔΕΣΜΟΣ ΛΑΥΡΕΩΤΙΚΗΣ</t>
  </si>
  <si>
    <t>ΒΙΒΛΙΟΘΗΚΗ ΠΑΝΑΓΙΩΤΗ ΚΟΥΣΑΘΑΝΑ - ΔΗΜΟΤΙΚΗ ΣΤΕΓΗ ΜΕΛΕΤΗΣ ΠΟΛΙΤΙΣΜΟΥ ΚΑΙ ΠΑΡΑΔΟΣΗΣ ΔΗΜΟΥ ΜΥΚΟΝΟΥ</t>
  </si>
  <si>
    <t>ΓΕΡΩΝΥΜΑΚΕΙΟ ΔΗΜΟΤΙΚΟ ΒΡΕΦΟΚΟΜΕΙΟ ΗΡΑΚΛΕΙΟΥ</t>
  </si>
  <si>
    <t>ΓΗΡΟΚΟΜΕΙΟ "Η ΑΓΙΑ ΕΛΕΝΗ" ΑΝΤΩΝΙΟΥ ΚΑΙ ΕΛΕΝΗΣ ΛΙΛΛΗ Η ΡΙΤΣΟΥ</t>
  </si>
  <si>
    <t>ΔΕΛΗΧΕΙΟ ΙΔΡΥΜΑ ΑΝΤΩΝΙΟΥ &amp; ΕΥΑΓΓΕΛΙΑΣ ΔΕΛΗΧΑ</t>
  </si>
  <si>
    <t>ΔΗΜΟΤΙΚΗ ΠΙΝΑΚΟΘΗΚΗ ΛΑΡΙΣΑΣ - ΜΟΥΣΕΙΟ Γ.Ι. ΚΑΤΣΙΓΡΑ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</si>
  <si>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</si>
  <si>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</si>
  <si>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</si>
  <si>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ΑΡΓΟΣΤΟΛΙΟΥ</t>
  </si>
  <si>
    <t>ΔΗΜΟΤΙΚΟ ΓΗΡΟΚΟΜΕΙΟ ΒΑΘΕΟΣ ΣΑΜΟΥ (ΙΔΡΥΜΑ ΝΤΑΕΛ)</t>
  </si>
  <si>
    <t>ΔΗΜΟΤΙΚΟ ΓΗΡΟΚΟΜΕΙΟ ΧΑΝΙΩΝ</t>
  </si>
  <si>
    <t>ΔΗΜΟΤΙΚΟ ΙΔΡΥΜΑ "ΕΛΛΗ ΑΛΕΞΙΟΥ"</t>
  </si>
  <si>
    <t>ΔΗΜΟΤΙΚΟ ΙΕΡΟ ΙΔΡΥΜΑ ΑΓΙΑΣ ΤΡΙΑΔΑΣ ΓΥΡΛΑΣ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</si>
  <si>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</si>
  <si>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</si>
  <si>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</si>
  <si>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</si>
  <si>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ΑΚΤΙΟΥ - ΒΟΝΙΤΣΑΣ</t>
  </si>
  <si>
    <t>ΔΗΜΟΤΙΚΟ ΛΙΜΕΝΙΚΟ ΤΑΜΕΙΟ ΑΛΟΝΝΗΣΟΥ</t>
  </si>
  <si>
    <t>ΔΗΜΟΤΙΚΟ ΛΙΜΕΝΙΚΟ ΤΑΜΕΙΟ ΑΜΟΡΓΟΥ</t>
  </si>
  <si>
    <t>ΔΗΜΟΤΙΚΟ ΛΙΜΕΝΙΚΟ ΤΑΜΕΙΟ ΑΜΦΙΛΟΧΙΑΣ</t>
  </si>
  <si>
    <t>ΔΗΜΟΤΙΚΟ ΛΙΜΕΝΙΚΟ ΤΑΜΕΙΟ ΑΜΦΙΠΟΛΗΣ ΣΕΡΡΩΝ</t>
  </si>
  <si>
    <t>ΔΗΜΟΤΙΚΟ ΛΙΜΕΝΙΚΟ ΤΑΜΕΙΟ ΑΝΑΤΟΛΙΚΗΣ ΜΑΝΗΣ</t>
  </si>
  <si>
    <t>ΔΗΜΟΤΙΚΟ ΛΙΜΕΝΙΚΟ ΤΑΜΕΙΟ ΑΝΔΡΟΥ</t>
  </si>
  <si>
    <t>ΔΗΜΟΤΙΚΟ ΛΙΜΕΝΙΚΟ ΤΑΜΕΙΟ ΑΡΙΣΤΟΤΕΛΗ</t>
  </si>
  <si>
    <t>ΔΗΜΟΤΙΚΟ ΛΙΜΕΝΙΚΟ ΤΑΜΕΙΟ ΑΡΤΑΣ</t>
  </si>
  <si>
    <t>ΔΗΜΟΤΙΚΟ ΛΙΜΕΝΙΚΟ ΤΑΜΕΙΟ ΒΟΡΕΙΑΣ ΚΥΝΟΥΡΙΑΣ</t>
  </si>
  <si>
    <t>ΔΗΜΟΤΙΚΟ ΛΙΜΕΝΙΚΟ ΤΑΜΕΙΟ ΒΟΧΑΣ ΔΗΜΟΥ ΒΕΛΟΥ - ΒΟΧΑΣ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</si>
  <si>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</si>
  <si>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</si>
  <si>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</si>
  <si>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ΔΩΡΙΔΟΣ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</si>
  <si>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</si>
  <si>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</si>
  <si>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</si>
  <si>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</si>
  <si>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ΙΕΡΑΣ ΠΟΛΗΣ ΜΕΣΟΛΟΓΓΙΟΥ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</si>
  <si>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</si>
  <si>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</si>
  <si>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</si>
  <si>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ΚΑΣΣΑΝΔΡΑΣ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</si>
  <si>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</si>
  <si>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</si>
  <si>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</si>
  <si>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</si>
  <si>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</si>
  <si>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ΛΕΡΟΥ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</si>
  <si>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</si>
  <si>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</si>
  <si>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</si>
  <si>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</si>
  <si>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</si>
  <si>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</si>
  <si>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</si>
  <si>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</si>
  <si>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</si>
  <si>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</si>
  <si>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ΝΑΥΠΛΙΟΥ</t>
  </si>
  <si>
    <t>ΔΗΜΟΤΙΚΟ ΛΙΜΕΝΙΚΟ ΤΑΜΕΙΟ ΝΕΑΣ ΠΡΟΠΟΝΤΙΔΑΣ</t>
  </si>
  <si>
    <t>ΔΗΜΟΤΙΚΟ ΛΙΜΕΝΙΚΟ ΤΑΜΕΙΟ ΝΟΤΙΑΣ ΔΩΔΕΚΑΝΗΣΟΥ</t>
  </si>
  <si>
    <t>ΔΗΜΟΤΙΚΟ ΛΙΜΕΝΙΚΟ ΤΑΜΕΙΟ ΝΟΤΙΑΣ ΚΥΝΟΥΡΙΑΣ</t>
  </si>
  <si>
    <t>ΔΗΜΟΤΙΚΟ ΛΙΜΕΝΙΚΟ ΤΑΜΕΙΟ ΞΗΡΟΜΕΡΟΥ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</si>
  <si>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</si>
  <si>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</si>
  <si>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</si>
  <si>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ΠΟΛΥΓΥΡΟΥ</t>
  </si>
  <si>
    <t>ΔΗΜΟΤΙΚΟ ΛΙΜΕΝΙΚΟ ΤΑΜΕΙΟ ΠΟΡΟΥ</t>
  </si>
  <si>
    <t>ΔΗΜΟΤΙΚΟ ΛΙΜΕΝΙΚΟ ΤΑΜΕΙΟ ΠΡΕΒΕΖΑΣ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</si>
  <si>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</si>
  <si>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</si>
  <si>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</si>
  <si>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</si>
  <si>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</si>
  <si>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</si>
  <si>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ΣΙΘΩΝΙΑΣ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</si>
  <si>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</si>
  <si>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</si>
  <si>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</si>
  <si>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</si>
  <si>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</si>
  <si>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</si>
  <si>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</si>
  <si>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</si>
  <si>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</si>
  <si>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</si>
  <si>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</si>
  <si>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</si>
  <si>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</si>
  <si>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</si>
  <si>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ΠΝΕΥΜΑΤΙΚΟ ΚΕΝΤΡΟ ΚΑΛΑΜΑΤΑΣ - ΠΑΝΤΑΖΟΠΟΥΛΕΙΟΣ ΛΑΙΚΗ ΣΧΟΛΗ</t>
  </si>
  <si>
    <t>ΔΗΜΟΤΙΚΟ ΩΔΕΙΟ ΚΑΣΤΟΡΙΑΣ "ΔΗΜΗΤΡΙΟΣ ΜΠΑΙΡΑΚΤΑΡΗΣ ΚΑΙ ΣΟΥΛΤΑΝΑ ΠΕΤΣΑΛΝΙΚΟΥ ΜΠΑΙΡΑΚΤΑΡΗ"</t>
  </si>
  <si>
    <t>ΔΗΜΟΤΙΚΟΣ ΒΡΕΦΟΝΗΠΙΑΚΟΣ ΣΤΑΘΜΟΣ "ΘΕΑΝΩΣ ΖΩΓΙΟΠΟΥΛΟΥ"</t>
  </si>
  <si>
    <t>ΔΗΜΟΤΙΚΟΣ ΟΙΚΟΣ ΕΥΓΗΡΙΑΣ "ΘΕΟΔΩΡΟΣ ΚΑΙ ΔΕΣΠΟΙΝΑ ΚΥΡΙΑΚΙΔΟΥ"</t>
  </si>
  <si>
    <t>ΔΗΜΟΤΙΚΟΣ ΟΡΓΑΝΙΣΜΟΣ ΠΡΟΝΟΙΑΣ ΔΗΜΟΥ ΡΟΔΟΥ</t>
  </si>
  <si>
    <t>ΔΙΑΒΑΘΜΙΔΙΚΟΣ ΣΥΝΔΕΣΜΟΣ ΔΗΜΩΝ ΠΥΡΓΟΥ, ΑΡΧΑΙΑΣ ΟΛΥΜΠΙΑΣ ΚΑΙ ΠΕΡΙΦΕΡΕΙΑΣ ΔΥΤΙΚΗΣ ΕΛΛΑΔΑΣ</t>
  </si>
  <si>
    <t>ΔΙΑΔΗΜΟΤΙΚΟ ΛΙΜΕΝΙΚΟ ΤΑΜΕΙΟ ΛΕΣΒΟΥ</t>
  </si>
  <si>
    <t>ΔΙΑΔΗΜΟΤΙΚΟΣ ΣΥΝΔΕΣΜΟΣ ΠΕΡΙΘΑΛΨΗΣ ΑΔΕΣΠΟΤΩΝ ΖΩΩΝ ΣΥΝΤΡΟΦΙΑΣ ΝΑΥΠΛΙΟΥ - ΕΠΙΔΑΥΡΟΥ</t>
  </si>
  <si>
    <t>ΕΙΔΙΚΟΣ ΔΙΑΒΑΘΜΙΔΙΚΟΣ ΣΥΝΔΕΣΜΟΣ ΝΟΜΟΥ ΑΤΤΙΚΗΣ (Ε.Δ.Σ.Ν.Α.)</t>
  </si>
  <si>
    <t>ΕΝΙΑΙΟΣ ΣΥΝΔΕΣΜΟΣ ΔΙΑΧΕΙΡΙΣΗΣ ΑΠΟΡΡΙΜΜΑΤΩΝ ΚΡΗΤΗΣ</t>
  </si>
  <si>
    <t>ΕΠΙΤΡΟΠΗ ΕΓΧΩΡΙΑΣ ΠΕΡΙΟΥΣΙΑΣ ΚΥΘΗΡΩΝ ΚΑΙ ΑΝΤΙΚΥΘΗΡΩΝ</t>
  </si>
  <si>
    <t>ΖΑΧΑΡΕΙΟΣ ΠΡΟΤΥΠΟΣ ΜΟΝΑΔΑ ΦΡΟΝΤΙΔΑΣ ΗΛΙΚΙΩΜΕΝΩΝ "Η ΑΓΙΑ ΠΑΡΑΣΚΕΥΗ"</t>
  </si>
  <si>
    <t>ΙΔΡΥΜΑ ΓΕΩΡΓΙΟΥ ΑΘΑΝΑΣΙΟΥ ΣΠΑΝΟΥ</t>
  </si>
  <si>
    <t>ΙΔΡΥΜΑ ΚΟΙΝΩΝΙΚΟΥ ΞΕΝΩΝΑ ΕΝΗΛΙΚΩΝ - ΔΩΡΕΑ ΓΕΩΡΓΙΑΣ ΚΑΙ ΑΧΙΛΛΕΩΣ ΚΑΡΑΤΖΑ ΠΡΟΣ ΤΗΝ ΚΟΙΝΟΤΗΤΑ ΒΟΥΛΙΑΓΜΕΝΗΣ</t>
  </si>
  <si>
    <t>ΙΔΡΥΜΑ ΝΟΣΟΚΟΜΕΙΟΥ ΚΑΣΤΡΙΟΥ</t>
  </si>
  <si>
    <t>ΙΝΣΤΙΤΟΥΤΟ ΤΕΚΜΗΡΙΩΣΗΣ, ΠΛΗΡΟΦΟΡΗΣΗΣ ΚΑΙ ΕΡΕΥΝΑΣ ΤΟΥ ΚΑΡΚΙΝΟΥ “ΓΕΩΡΓΙΟΣ Ν. ΠΑΠΑΝΙΚΟΛΑΟΥ”</t>
  </si>
  <si>
    <t>ΚΕΝΤΡΟ ΑΤΟΜΩΝ ΜΕ ΕΙΔΙΚΕΣ ΑΝΑΓΚΕΣ ΔΗΜΟΥ ΑΧΑΡΝΩΝ "Η ΑΡΩΓΗ"</t>
  </si>
  <si>
    <t>ΚΕΝΤΡΟ ΥΠΟΔΟΧΗΣ ΚΑΙ ΑΛΛΗΛΕΓΓΥΗΣ ΔΗΜΟΥ ΑΘΗΝΑΙΩΝ (Κ.Υ.Α.Δ.Α.)</t>
  </si>
  <si>
    <t>ΚΟΙΝΩΝΙΚΟΣ ΞΕΝΩΝΑΣ ΗΛΙΚΙΩΜΕΝΩΝ "ΕΥΣΤΑΘΙΟΣ Ι. ΜΑΝΑΙΟΣ"</t>
  </si>
  <si>
    <t>ΚΟΙΝΩΝΙΚΟΣ ΟΡΓΑΝΙΣΜΟΣ ΔΗΜΟΥ ΠΑΤΡΕΩΝ</t>
  </si>
  <si>
    <t>ΚΟΥΚΟΥΡΑΚΕΙΟΣ ΟΙΚΟΣ ΕΥΓΗΡΙΑΣ</t>
  </si>
  <si>
    <t>ΚΥΠΑΡΙΣΣΟΠΟΥΛΕΙΟ ΚΛΗΡΟΔΟΤΗΜΑ ΔΗΜΟΥ ΠΥΔΝΑΣ - ΚΟΛΙΝΔΡΟΥ</t>
  </si>
  <si>
    <t>ΛΑΟΓΡΑΦΙΚΟ ΙΣΤΟΡΙΚΟ ΜΟΥΣΕΙΟ ΛΑΡΙΣΑΣ-ΓΙΩΡΓΟΣ ΚΑΙ ΛΕΝΑ ΓΟΥΡΓΙΩΤΗ</t>
  </si>
  <si>
    <t>ΜΟΥΣΕΙΟ "ΑΛΕΞΑΝΔΡΟΥ Κ. ΔΑΜΤΣΑ" ΔΗΜΟΥ ΒΟΛΟΥ</t>
  </si>
  <si>
    <t>ΜΟΥΣΕΙΟ ΓΟΥΝΑΡΟΠΟΥΛΟΥ ΔΗΜΟΥ ΖΩΓΡΑΦΟΥ</t>
  </si>
  <si>
    <t>ΜΟΥΣΕΙΟ ΚΩΣΤΑ ΤΣΟΚΛΗ</t>
  </si>
  <si>
    <t>ΜΟΥΣΕΙΟ ΝΕΟΕΛΛΗΝΙΚΗΣ ΤΕΧΝΗΣ ΔΗΜΟΥ ΡΟΔΟΥ</t>
  </si>
  <si>
    <t>ΜΟΥΣΕΙΟ ΦΩΤΟΓΡΑΦΙΑΣ ΔΗΜΟΥ ΚΑΛΑΜΑΡΙΑΣ "ΧΡΗΣΤΟΣ ΚΑΛΕΜΚΕΡΗΣ"</t>
  </si>
  <si>
    <t>ΟΡΓΑΝΙΣΜΟΣ ΚΟΙΝΩΝΙΚΗΣ ΑΛΛΗΛΕΓΓΥΗΣ ΚΑΙ ΠΑΙΔΕΙΑΣ ΚΕΦΑΛΛΗΝΙΑΣ (Ο.Κ.Α.Π. ΚΕΦΑΛΛΗΝΙΑΣ)</t>
  </si>
  <si>
    <t>ΟΡΓΑΝΙΣΜΟΣ ΠΟΛΙΤΙΣΜΟΥ, ΑΘΛΗΤΙΣΜΟΥ ΚΑΙ ΝΕΟΛΑΙΑΣ ΔΗΜΟΥ ΑΘΗΝΑΙΩΝ</t>
  </si>
  <si>
    <t>ΟΡΦΑΝΟΤΡΟΦΕΙΟ ΚΕΡΚΥΡΑΣ</t>
  </si>
  <si>
    <t>ΠΑΓΚΟΣΜΙΟ ΠΟΛΙΤΙΣΤΙΚΟ ΙΔΡΥΜΑ ΕΛΛΗΝΙΣΜΟΥ ΔΙΑΣΠΟΡΑΣ "ΑΝΔΡΕΑΣ ΠΑΠΑΝΔΡΕΟΥ" ΔΗΜΟΥ ΝΕΑΣ ΦΙΛΑΔΕΛΦΕΙΑΣ - ΧΑΛΚΗΔΟΝΑΣ</t>
  </si>
  <si>
    <t>ΠΕΡΙΒΑΛΛΟΝΤΙΚΟΣ ΣΥΝΔΕΣΜΟΣ ΔΗΜΩΝ ΑΘΗΝΑΣ-ΠΕΙΡΑΙΑ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</si>
  <si>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</si>
  <si>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ΠΕΛΟΠΟΝΝΗΣΟΥ</t>
  </si>
  <si>
    <t>ΠΟΛΙΤΙΣΤΙΚΟΣ ΟΡΓΑΝΙΣΜΟΣ - ΦΕΣΤΙΒΑΛ ΤΑΙΝΙΩΝ ΜΙΚΡΟΥ ΜΗΚΟΥΣ ΔΡΑΜΑΣ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</si>
  <si>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</si>
  <si>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</si>
  <si>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ΓΙΑ ΤΗΝ ΙΔΡΥΣΗ ΚΟΙΝΟΥ ΝΕΚΡΟΤΑΦΕΙΟΥ ΟΤΑ ΔΙΑΜΕΡΙΣΜΑΤΟΣ ΔΥΤΙΚΗΣ ΑΤΤΙΚΗΣ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</si>
  <si>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</si>
  <si>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</si>
  <si>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</si>
  <si>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</si>
  <si>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</si>
  <si>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ΚΟΙΜΗΤΗΡΙΟΥ ΣΧΙΣΤΟΥ (ΣΥΝ.ΔΗ.ΚΟΣ)</t>
  </si>
  <si>
    <t>ΣΥΝΔΕΣΜΟΣ ΔΗΜΩΝ ΜΗΤΡΟΠΟΛΙΤΙΚΟΥ ΠΟΛΟΥ (ΣΥ.Δ.ΜΗ.Π.)</t>
  </si>
  <si>
    <t>ΣΥΝΔΕΣΜΟΣ ΔΗΜΩΝ ΝΟΤΙΟΥ ΑΤΤΙΚΗΣ "Σ.υ.Δ.Ν.Α"</t>
  </si>
  <si>
    <t>ΣΥΝΔΕΣΜΟΣ ΔΗΜΩΝ ΤΡΙΠΟΛΗΣ ΚΑΙ ΓΟΡΤΥΝΙΑΣ ΥΔΑΤΙΚΩΝ ΕΡΓΩΝ ΜΕΘΥΔΡΙΟΥ</t>
  </si>
  <si>
    <t>ΣΥΝΔΕΣΜΟΣ ΔΙΑΧΕΙΡΙΣΗΣ ΑΠΟΡΡΙΜΜΑΤΩΝ Ν. ΞΑΝΘΗΣ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</si>
  <si>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</si>
  <si>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ΑΧΑΙΑΣ</t>
  </si>
  <si>
    <t>ΣΥΝΔΕΣΜΟΣ ΔΙΑΧΕΙΡΙΣΗΣ ΣΦΑΓΕΙΩΝ ΛΙΔΟΡΙΚΙΟΥ</t>
  </si>
  <si>
    <t>ΣΥΝΔΕΣΜΟΣ ΚΟΙΝΩΝΙΚΗΣ ΠΡΟΣΤΑΣΙΑΣ ΚΑΙ ΑΛΛΗΛΕΓΓΥΗΣ ΔΗΜΩΝ ΜΥΤΙΛΗΝΗΣ ΚΑΙ ΔΥΤΙΚΗΣ ΛΕΣΒΟΥ</t>
  </si>
  <si>
    <t>ΣΥΝΔΕΣΜΟΣ ΚΟΙΝΩΝΙΚΗΣ ΠΡΟΣΤΑΣΙΑΣ ΚΑΙ ΑΛΛΗΛΕΓΓΥΗΣ ΚΕΡΚΥΡΑΣ (ΣΥ.ΚΟΙ.Π.Α. ΚΕΡΚΥΡΑΣ)</t>
  </si>
  <si>
    <t>ΣΥΝΔΕΣΜΟΣ ΟΡΕΙΝΩΝ ΔΗΜΩΝ ΠΕΡΙΟΧΗΣ ΚΕΝΤΡΙΚΩΝ ΤΖΟΥΜΕΡΚΩΝ ΚΑΙ ΓΕΩΡΓΙΟΥ ΚΑΡΑΙΣΚΑΚΗ ΑΠΟ ΠΗΓΕΣ ΒΡΥΖΟΚΑΛΑΜΟΥ</t>
  </si>
  <si>
    <t>ΣΥΝΔΕΣΜΟΣ ΠΟΛΙΤΙΣΜΟΥ, ΑΘΛΗΤΙΣΜΟΥ ΚΑΙ ΠΕΡΙΒΑΛΛΟΝΤΟΣ ΚΕΡΚΥΡΑΣ (ΣΥ.Π.Α.Π. ΚΕΡΚΥΡΑΣ)</t>
  </si>
  <si>
    <t>ΣΥΝΔΕΣΜΟΣ ΠΡΟΣΤΑΣΙΑΣ ΚΑΙ ΑΝΑΠΤΥΞΗΣ ΤΟΥ ΥΜΗΤΤΟΥ (Σ.Π.Α.Υ.)</t>
  </si>
  <si>
    <t>ΣΥΝΔΕΣΜΟΣ ΠΡΟΣΤΑΣΙΑΣ ΚΑΙ ΟΡΘΟΛΟΓΙΚΗΣ ΑΝΑΠΤΥΞΗΣ ΚΟΡΙΝΘΙΑΚΟΥ ΚΟΛΠΟΥ (Σ.Π.Ο.Α.Κ.) «Ο ΑΡΙΩΝ»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</si>
  <si>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</si>
  <si>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ΥΔΡΕΥΣΗΣ "ΚΑΠΕΤΑΝ ΤΕΛΛΟΣ ΑΓΡΑΣ"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</si>
  <si>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</si>
  <si>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</si>
  <si>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</si>
  <si>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</si>
  <si>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</si>
  <si>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</si>
  <si>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</si>
  <si>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ΛΕΚΑΝΟΠΕΔΙΟΥ ΙΩΑΝΝΙΝΩΝ</t>
  </si>
  <si>
    <t>ΣΥΝΔΕΣΜΟΣ ΥΔΡΕΥΣΗΣ ΟΛΥΜΠΙΑΔΑΣ - ΓΑΛΑΤΕΙΑΣ - ΑΝΑΡΓΥΡΩΝ</t>
  </si>
  <si>
    <t>ΣΥΝΔΕΣΜΟΣ ΥΔΡΕΥΣΗΣ ΟΤΑ ΝΟΜΟΥ ΦΘΙΩΤΙΔΑΣ ΑΠΟ ΠΗΓΕΣ "ΚΑΝΑΛΙΑ" ΠΥΡΓΟΥ ΥΠΑΤΗΣ</t>
  </si>
  <si>
    <t>ΣΥΝΔΕΣΜΟΣ ΥΔΡΕΥΣΗΣ ΠΕΔΙΝΩΝ ΚΑΙ ΗΜΙΟΡΕΙΝΩΝ ΔΗΜΩΝ Ν. ΑΡΤΑΣ</t>
  </si>
  <si>
    <t>ΣΥΝΔΕΣΜΟΣ ΥΔΡΕΥΣΗΣ ΠΟΙΜΕΝΙΚΟΥ - ΑΜΠΕΛΑΚΙΩΝ</t>
  </si>
  <si>
    <t>ΣΥΝΔΕΣΜΟΣ ΥΔΡΕΥΣΗΣ ΠΡΕΒΕΖΑΣ - ΦΙΛΙΠΠΙΑΔΑΣ - ΛΟΥΡΟΥ Κ.ΛΠ.</t>
  </si>
  <si>
    <t>ΣΥΝΔΕΣΜΟΣ ΥΔΡΕΥΣΗΣ ΣΜΟΚΟΒΟΥ</t>
  </si>
  <si>
    <t>ΠΕΡΙΦΕΡΕΙΑ ΑΝΑΤΟΛΙΚΗΣ ΜΑΚΕΔΟΝΙΑΣ ΚΑΙ ΘΡΑΚΗΣ</t>
  </si>
  <si>
    <t>ΠΕΡΙΦΕΡΕΙΑ ΑΤΤΙΚΗΣ</t>
  </si>
  <si>
    <t>ΠΕΡΙΦΕΡΕΙΑ ΒΟΡΕΙΟΥ ΑΙΓΑΙΟΥ</t>
  </si>
  <si>
    <t>ΠΕΡΙΦΕΡΕΙΑ ΔΥΤΙΚΗΣ ΕΛΛΑΔΑΣ</t>
  </si>
  <si>
    <t>ΠΕΡΙΦΕΡΕΙΑ ΔΥΤΙΚΗΣ ΜΑΚΕΔΟΝΙΑΣ</t>
  </si>
  <si>
    <t>ΠΕΡΙΦΕΡΕΙΑ ΗΠΕΙΡΟΥ</t>
  </si>
  <si>
    <t>ΠΕΡΙΦΕΡΕΙΑ ΘΕΣΣΑΛΙΑΣ</t>
  </si>
  <si>
    <t>ΠΕΡΙΦΕΡΕΙΑ ΙΟΝΙΩΝ ΝΗΣΩΝ</t>
  </si>
  <si>
    <t>ΠΕΡΙΦΕΡΕΙΑ ΚΕΝΤΡΙΚΗΣ ΜΑΚΕΔΟΝΙΑΣ</t>
  </si>
  <si>
    <t>ΠΕΡΙΦΕΡΕΙΑ ΚΡΗΤΗΣ</t>
  </si>
  <si>
    <t>ΠΕΡΙΦΕΡΕΙΑ ΝΟΤΙΟΥ ΑΙΓΑΙΟΥ</t>
  </si>
  <si>
    <t>ΠΕΡΙΦΕΡΕΙΑ ΠΕΛΟΠΟΝΝΗΣΟΥ</t>
  </si>
  <si>
    <t>ΠΕΡΙΦΕΡΕΙΑ ΣΤΕΡΕΑΣ ΕΛΛΑΔΑΣ</t>
  </si>
  <si>
    <t>ΙΔΡΥΜΑ ΣΤΗΡΙΞΗΣ ΟΓΚΟΛΟΓΙΚΩΝ ΑΣΘΕΝΩΝ - Η ΕΛΠΙΔΑ</t>
  </si>
  <si>
    <t>ΦΟΡΕΑΣ ΛΑΙΚΩΝ ΑΓΟΡΩΝ ΠΕΡΙΦΕΡΕΙΑΣ ΑΤΤΙΚΗΣ</t>
  </si>
  <si>
    <t>ΦΟΡΕΑΣ ΛΕΙΤΟΥΡΓΙΑΣ ΛΑΙΚΩΝ ΑΓΟΡΩΝ ΠΕΡΙΦΕΡΕΙΑΚΗΣ ΕΝΟΤΗΤΑΣ ΘΕΣΣΑΛΟΝΙΚΗΣ</t>
  </si>
  <si>
    <t>Τιμή = 0 =&gt; Ταύτιση Στοχοθεσίας και Π/Υ</t>
  </si>
  <si>
    <t>Δ</t>
  </si>
  <si>
    <t>Ε</t>
  </si>
  <si>
    <t>ΣΤ</t>
  </si>
  <si>
    <t>Οικονομικό αποτέλεσμα (Γ-Δ)</t>
  </si>
  <si>
    <t>Γενικό Σύνολο Εσόδων (Α + ΣΤ)</t>
  </si>
  <si>
    <t>Γενικό Σύνολο Δαπανών (Β + Ζ)</t>
  </si>
  <si>
    <t>Ταμειακό Ισοζύγιο (Η - Θ)</t>
  </si>
  <si>
    <t>ΣΧΟΛΙΚΗ ΕΠΙΤΡΟΠΗ ΔΕΥΤΕΡΟΒΑΘΜΙΑΣ ΕΚΠΑΙΔΕΥΣΗΣ ΔΗΜΟΥ ΡΟΔΟΥ</t>
  </si>
  <si>
    <t>ΣΧΟΛΙΚΗ ΕΠΙΤΡΟΠΗ ΠΡΩΤΟΒΑΘΜΙΑΣ ΕΚΠΑΙΔΕΥΣΗΣ ΔΗΜΟΥ ΡΟΔΟΥ</t>
  </si>
  <si>
    <t>ΣΧΟΛΙΚΗ ΕΠΙΤΡΟΠΗ ΠΡΩΤΟΒΑΘΜΙΑΣ ΕΚΠΑΙΔΕΥΣΗΣ ΔΗΜΟΥ ΜΥΤΙΛΗΝΗΣ</t>
  </si>
  <si>
    <t>ΣΧΟΛΙΚΗ ΕΠΙΤΡΟΠΗ ΔΕΥΤΕΡΟΒΑΘΜΙΑΣ ΕΚΠΑΙΔΕΥΣΗΣ ΔΗΜΟΥ ΜΥΤΙΛΗΝΗΣ</t>
  </si>
  <si>
    <t>ΣΧΟΛΙΚΗ ΕΠΙΤΡΟΠΗ ΠΡΩΤΟΒΑΘΜΙΑΣ ΕΚΠ/ΣΗΣ 6ης ΔΗΜΟΤΙΚΗΣ ΚΟΙΝΟΤΗΤΑΣ ΔΗΜΟΥ ΑΘΗΝΑΙΩΝ</t>
  </si>
  <si>
    <t>ΔΕΥΤΕΡΟΒΑΘΜΙΑ ΣΧΟΛΙΚΗ ΕΠΙΤΡΟΠΗ 4ης ΔΗΜΟΤΙΚΗΣ ΚΟΙΝΟΤΗΤΑΣ ΔΗΜΟΥ ΑΘΗΝΑΙΩΝ</t>
  </si>
  <si>
    <t>ΠΡΩΤΟΒΑΘΜΙΑ ΣΧΟΛΙΚΗ ΕΠΙΤΡΟΠΗ 4ης ΔΗΜΟΤΙΚΗΣ ΚΟΙΝΟΤΗΤΑΣ ΔΗΜΟΥ ΑΘΗΝΑΙΩΝ</t>
  </si>
  <si>
    <t>ΣΧΟΛΙΚΗ ΕΠΙΤΡΟΠΗ ΔΕΥΤΕΡΟΒΑΘΜΙΑΣ ΕΚΠΑΙΔΕΥΣΗΣ 6ΗΣ ΔΗΜΟΤΙΚΗΣ ΚΟΙΝΟΤΗΤΑΣ ΔΗΜΟΥ ΑΘΗΝΑΙΩΝ</t>
  </si>
  <si>
    <t>ΣΧΟΛΙΚΗ ΕΠΙΤΡΟΠΗ ΠΡΩΤΟΒΑΘΜΙΑΣ ΕΚΠΑΙΔΕΥΣΗΣ 3ης ΔΗΜΟΤΙΚΗΣ ΚΟΙΝΟΤΗΤΑΣ ΔΗΜΟΥ ΑΘΗΝΑΙΩΝ</t>
  </si>
  <si>
    <t>ΣΧΟΛΙΚΗ ΕΠΙΤΡΟΠΗ ΔΕΥΤΕΡΟΒΑΘΜΙΑΣ ΕΚΠΑΙΔΕΥΣΗΣ 3ης ΔΗΜ.ΚΟΙΝΟΤΗΤΑΣ ΔΗΜΟΥ ΑΘΗΝΑΙΩΝ</t>
  </si>
  <si>
    <t>ΣΧΟΛΙΚΗ ΕΠΙΤΡΟΠΗ ΠΡΩΤΟΒΑΘΜΙΑΣ ΕΚΠΑΙΔΕΥΣΗΣ 5ης ΔΗΜ.ΚΟΙΝΟΤΗΤΑΣ Δ. ΑΘΗΝΑΙΩΝ</t>
  </si>
  <si>
    <t>ΣΧΟΛΙΚΗ ΕΠΙΤΡΟΠΗ ΔΕΥΤΕΡΟΒΑΘΜΙΑΣ ΕΚΠΑΙΔΕΥΣΗΣ 2ΗΣ ΔΗΜΟΤΙΚΗΣ ΚΟΙΝΟΤΗΤΑΣ ΔΗΜΟΥ ΑΘΗΝΑΙΩΝ</t>
  </si>
  <si>
    <t>ΣΧΟΛΙΚΗ ΕΠΙΤΡΟΠΗ ΔΕΥΤΕΡΟΒΑΘΜΙΑΣ ΕΚΠΑΙΔΕΥΣΗΣ 5ΗΣ ΔΗΜΟΤΙΚΗΣ ΚΟΙΝΟΤΗΤΑΣ ΔΗΜΟΥ ΑΘΗΝΑΙΩΝ</t>
  </si>
  <si>
    <t>ΣΧΟΛΙΚΗ ΕΠΙΤΡΟΠΗ ΠΡΩΤΟΒΑΘΜΙΑΣ ΕΚΠΑΙΔΕΥΣΗΣ 2ΗΣ ΔΗΜΟΤΙΚΗΣ ΚΟΙΝΟΤΗΤΑΣ ΔΗΜΟΥ ΑΘΗΝΑΙΩΝ</t>
  </si>
  <si>
    <t>ΣΧΟΛΙΚΗ ΕΠΙΤΡΟΠΗ ΔΕΥΤΕΡΟΒΑΘΜΙΑΣ ΕΚΠΑΙΔΕΥΣΗΣ 1ΗΣ ΔΗΜΟΤΙΚΗΣ ΚΟΙΝΟΤΗΤΑΣ ΔΗΜΟΥ ΑΘΗΝΑΙΩΝ</t>
  </si>
  <si>
    <t>ΣΧΟΛΙΚΗ ΕΠΙΤΡΟΠΗ ΠΡΩΤΟΒΑΘΜΙΑΣ ΕΚΠΑΙΔΕΥΣΗΣ 1ΗΣ ΔΗΜΟΤΙΚΗΣ ΚΟΙΝΟΤΗΤΑΣ ΔΗΜΟΥ ΑΘΗΝΑΙΩΝ</t>
  </si>
  <si>
    <t>ΣΧΟΛΙΚΗ ΕΠΙΤΡΟΠΗ ΔΕΥΤΕΡΟΒΑΘΜΙΑΣ ΕΚΠΑΙΔΕΥΣΗΣ 7ΗΣ ΔΗΜΟΤΙΚΗΣ ΚΟΙΝΟΤΗΤΑΣ ΔΗΜΟΥ ΑΘΗΝΑΙΩΝ</t>
  </si>
  <si>
    <t>ΣΧΟΛΙΚΗ ΕΠΙΤΡΟΠΗ ΠΡΩΤΟΒΑΘΜΙΑΣ ΕΚΠΑΙΔΕΥΣΗΣ 7ΗΣ ΔΗΜΟΤΙΚΗΣ ΚΟΙΝΟΤΗΤΑΣ ΔΗΜΟΥ ΑΘΗΝΑΙΩΝ</t>
  </si>
  <si>
    <t>ΔΕΥΤΕΡΟΒΑΘΜΙΑ ΣΧΟΛΙΚΗ ΕΠΙΤΡΟΠΗ ΔΗΜΟΥ ΑΧΑΡΝΩΝ</t>
  </si>
  <si>
    <t>ΠΡΩΤΟΒΑΘΜΙΑ ΣΧΟΛΙΚΗ ΕΠΙΤΡΟΠΗ ΔΗΜΟΥ ΑΧΑΡΝΩΝ</t>
  </si>
  <si>
    <t>ΣΧΟΛΙΚΗ ΕΠΙΤΡΟΠΗ ΠΡΩΤΟΒΑΘΜΙΑΣ ΕΚΠΑΙΔΕΥΣΗΣ ΔΗΜΟΥ ΠΕΙΡΑΙΑ</t>
  </si>
  <si>
    <t>ΣΧΟΛΙΚΗ ΕΠΙΤΡΟΠΗ ΔΕΥΤΕΡΟΒΑΘΜΙΑΣ ΕΚΠΑΙΔΕΥΣΗΣ ΔΗΜΟΥ ΠΕΙΡΑΙΑ</t>
  </si>
  <si>
    <t>ΕΝΙΑΙΑ ΣΧΟΛΙΚΗ ΕΠΙΤΡΟΠΗ ΔΕΥΤΕΡΟΒΑΘΜΙΑΣ ΕΚΠΑΙΔΕΥΣΗΣ ΔΗΜΟΥ ΠΕΡΙΣΤΕΡΙΟΥ</t>
  </si>
  <si>
    <t>ΕΝΙΑΙΑ ΣΧΟΛΙΚΗ ΕΠΙΤΡΟΠΗ ΠΡΩΤΟΒΑΘΜΙΑΣ ΕΚΠΑΙΔΕΥΣΗΣ ΔΗΜΟΥ ΠΕΡΙΣΤΕΡΙΟΥ</t>
  </si>
  <si>
    <t>ΕΝΙΑΙΑ ΣΧΟΛΙΚΗ ΕΠΙΤΡΟΠΗ Α/ΘΜΙΑΣ ΕΚΠΑΙΔΕΥΣΗΣ ΔΗΜΟΥ ΙΩΑΝΝΙΤΩΝ</t>
  </si>
  <si>
    <t>ΕΝΙΑΙΑ ΣΧΟΛΙΚΗ ΕΠΙΤΡΟΠΗ ΔΕΥΤΕΡΟΒΑΘΜΙΑΣ ΕΚΠΑΙΔΕΥΣΗΣ ΔΗΜΟΥ ΙΩΑΝΝΙΤΩΝ</t>
  </si>
  <si>
    <t>ΑΝΑΓΚΑΣΤΙΚΟΣ ΣΥΝΔΕΣΜΟΣ ΔΙΑΧΕΙΡΙΣΗΣ ΣΤΕΡΕΩΝ ΑΠΟΒΛΗΤΩΝ 3ΗΣ Δ.Ε. Ν. ΑΙΤΩΛΟΑΚΑΡΝΑΝΙΑΣ</t>
  </si>
  <si>
    <t>ΣΧΟΛΙΚΗ ΕΠΙΤΡΟΠΗ ΔΕΥΤΕΟΒΑΘΜΙΑΣ ΕΚΠΑΙΔΕΥΣΗΣ ΔΗΜΟΥ ΒΟΛΟΥ</t>
  </si>
  <si>
    <t>ΣΧΟΛΙΚΗ ΕΠΙΤΡΟΠΗ ΠΡΩΤΟΒΑΘΜΙΑΣ ΕΚΠΑΙΔΕΥΣΗΣ ΔΗΜΟΥ ΒΟΛΟΥ</t>
  </si>
  <si>
    <t>ΣΧΟΛΙΚΗ ΕΠΙΤΡΟΠΗ ΠΡΩΤΟΒΑΘΜΙΑΣ ΕΚΠΑΙΔΕΥΣΗΣ ΔΗΜΟΥ ΛΑΜΙΕΩΝ</t>
  </si>
  <si>
    <t>ΣΧΟΛΙΚΗ ΕΠΙΤΡΟΠΗ ΔΕΥΤΕΡΟΒΑΘΜΙΑΣ ΕΚΠΑΙΔΕΥΣΗΣ ΔΗΜΟΥ ΛΑΜΙΕΩΝ</t>
  </si>
  <si>
    <t>ΣΧΟΛΙΚΗ ΕΠΙΤΡΟΠΗ ΜΟΝΑΔΩΝ ΔΕΥΤΕΡΟΒΑΘΜΙΑΣ ΕΚΠΑΙΔΕΥΣΗΣ ΔΗΜΟΥ ΛΑΡΙΣΑΙΩΝ</t>
  </si>
  <si>
    <t>ΣΧΟΛΙΚΗ ΕΠΙΤΡΟΠΗ ΜΟΝΑΔΩΝ ΠΡΩΤΟΒΑΘΜΙΑΣ ΕΚΠΑΙΔΕΥΣΗΣ ΔΗΜΟΥ ΛΑΡΙΣΑΙΩΝ</t>
  </si>
  <si>
    <t>ΣΧΟΛΙΚΗ ΕΠΙΤΡΟΠΗ Α/ΘΜΙΑΣ ΕΚΠΑΙΔΕΥΣΗΣ ΔΗΜΟΥ ΤΡΙΚΑΛΩΝ</t>
  </si>
  <si>
    <t>ΣΧΟΛΙΚΗ ΕΠΙΤΡΟΠΗ Β/ΘΜΙΑΣ ΕΚΠΑΙΔΕΥΣΗΣ ΔΗΜΟΥ ΤΡΙΚΑΛΩΝ</t>
  </si>
  <si>
    <t>ΣΧΟΛΙΚΗ ΕΠΙΤΡΟΠΗ B/ΒΑΘΜΙΑΣ ΕΚΠΑΙΔΕΥΣΗΣ ΔΗΜΟΥ ΧΑΛΚΙΔΕΩΝ</t>
  </si>
  <si>
    <t>ΣΧΟΛΙΚΗ ΕΠΙΤΡΟΠΗ Α/ΒΑΘΜΙΑΣ ΕΚΠΑΙΔΕΥΣΗΣ ΔΗΜΟΥ ΧΑΛΚΙΔΕΩΝ</t>
  </si>
  <si>
    <t>ΣΧΟΛΙΚΗ ΕΠΙΤΡΟΠΗ ΔΕΥΤΕΡΟΒΑΘΜΙΑΣ ΕΚΠΑΙΔΕΥΣΗΣ ΔΗΜΟΥ ΗΡΑΚΛΕΙΟΥ</t>
  </si>
  <si>
    <t>ΣΧΟΛΙΚΗ ΕΠΙΤΡΟΠΗ ΠΡΩΤΟΒΑΘΜΙΑΣ ΕΚΠΑΙΔΕΥΣΗΣ ΔΗΜΟΥ ΗΡΑΚΛΕΙΟΥ</t>
  </si>
  <si>
    <t>ΣΧΟΛΙΚΗ ΕΠΙΤΡΟΠΗ Α ΒΑΘΜΙΑΣ ΕΚΠΑΙΔΕΥΣΗΣ ΔΗΜΟΥ ΧΑΝΙΩΝ</t>
  </si>
  <si>
    <t>ΣΧΟΛΙΚΗ ΕΠΙΤΡΟΠΗ ΔΕΥΤΕΡΟΒΑΘΜΙΑΣ ΕΚΠΑΙΔΕΥΣΗΣ ΔΗΜΟΥ ΧΑΝΙΩΝ</t>
  </si>
  <si>
    <t>ΣΧΟΛΙΚΗ ΕΠΙΤΡΟΠΗ ΔΕΥΤΕΡΟΒΑΘΜΙΑΣ ΕΚΠΑΙΔΕΥΣΗΣ ΔΗΜΟΥ ΘΕΣΣΑΛΟΝΙΚΗΣ</t>
  </si>
  <si>
    <t>ΣΧΟΛΙΚΗ ΕΠΙΤΡΟΠΗ ΠΡΩΤΟΒΑΘΜΙΑΣ ΕΚΠΑΙΔΕΥΣΗΣ ΔΗΜΟΥ ΘΕΣΣΑΛΟΝΙΚΗΣ</t>
  </si>
  <si>
    <t>ΣΧΟΛΙΚΗ ΕΠΙΤΡΟΠΗ Α/ΘΜΙΑΣ ΕΚΠ/ΣΗΣ ΔΗΜΟΥ ΚΑΤΕΡΙΝΗΣ</t>
  </si>
  <si>
    <t>ΣΧΟΛΙΚΗ ΕΠΙΤΡΟΠΗ Β/ΘΜΙΑΣ ΕΚΠ/ΣΗΣ ΔΗΜΟΥ ΚΑΤΕΡΙΝΗΣ</t>
  </si>
  <si>
    <t>ΣΧΟΛΙΚΗ ΕΠΙΤΡΟΠΗ ΔΕΥΤΕΡΟΒΑΘΜΙΑΣ ΕΚΠΑΙΔΕΥΣΗΣ ΔΗΜΟΥ ΚΟΡΔΕΛΙΟΥ ΕΥΟΣΜΟΥ</t>
  </si>
  <si>
    <t>ΣΧΟΛΙΚΗ ΕΠΙΤΡΟΠΗ ΠΡΩΤΟΒΑΘΜΙΑΣ ΕΚΠΑΙΔΕΥΣΗΣ ΔΗΜΟΥ ΚΟΡΔΕΛΙΟΥ ΕΥΟΣΜΟΥ</t>
  </si>
  <si>
    <t>ΣΧΟΛΙΚΗ ΕΠΙΤΡΟΠΗ ΔΕΥΤΕΡΟΒΑΘΜΙΑΣ ΕΚΠΑΙΔΕΥΣΗΣ ΔΗΜΟΥ ΠΕΛΛΑΣ</t>
  </si>
  <si>
    <t>ΣΧΟΛΙΚΗ ΕΠΙΤΡΟΠΗ ΠΡΩΤΟΒΑΘΜΙΑΣ ΕΚΠΑΙΔΕΥΣΗΣ ΔΗΜΟΥ ΠΕΛΛΑΣ</t>
  </si>
  <si>
    <t>ΑΝΑΓΚΑΣΤΙΚΟΣ ΣΥΝΔΕΣΜΟΣ ΔΙΑΧΕΙΡΙΣΗΣ ΣΤΕΡΕΩΝ ΑΠΟΒΛΗΤΩΝ 2ΗΣ Δ.Ε. Ν. ΑΙΤΩΛΟΑΚΑΡΝΑΝΙΑΣ</t>
  </si>
  <si>
    <t>ΣΥΝΔΕΣΜΟΣ ΔΙΑΧΕΙΡΙΣΗΣ ΣΤΕΡΕΩΝ ΑΠΟΒΛΗΤΩΝ 4ΗΣ Γ.Ε. Ν. ΑΙΤΩΛΟΑΚΑΡΝΑΝΙΑΣ</t>
  </si>
  <si>
    <t>ΣΥΝΔΕΣΜΟΣ ΔΙΑΧΕΙΡΙΣΗΣ ΣΤΕΡΕΩΝ ΑΠΟΒΛΗΤΩΝ 1ΗΣ Γ.Ε. Ν. ΑΙΤΩΛΟΑΚΑΡΝΑΝΙΑΣ</t>
  </si>
  <si>
    <t>ΠΕΡΙΦΕΡΕΙΑΚΟΣ ΣΥΝΔΕΣΜΟΣ ΦΟΡΕΩΝ ΔΙΑΧΕΙΡΙΣΗΣ ΣΤΕΡΕΩΝ ΑΠΟΒΛΗΤΩΝ (ΦΟΔΣΑ) ΠΕΡΙΦΕΡΕΙΑΣ ΔΥΤΙΚΗΣ ΕΛΛΑΔΑΣ</t>
  </si>
  <si>
    <t>ΣΧΟΛΙΚΗ ΕΠΙΤΡΟΠΗ ΜΟΝΑΔΩΝ ΔΕΥΤΕΡΟΒΑΘΜΙΑΣ ΕΚΠΑΙΔΕΥΣΗΣ ΔΗΜΟΥ ΑΓΡΙΝΙΟΥ</t>
  </si>
  <si>
    <t>ΣΧΟΛΙΚΗ ΕΠΙΤΡΟΠΗ ΜΟΝΑΔΩΝ ΠΡΩΤΟΒΑΘΜΙΑΣ ΕΚΠΑΙΔΕΥΣΗΣ ΔΗΜΟΥ ΑΓΡΙΝΙΟΥ</t>
  </si>
  <si>
    <t>ΣΧΟΛΙΚΗ ΕΠΙΤΡΟΠΗ ΣΧΟΛΕΙΩΝ ΔΕΥΤΕΡΟΒΑΘΜΙΑΣ ΕΚΠΑΙΔΕΥΣΗΣ ΔΗΜΟΥ ΠΑΤΡΕΩΝ</t>
  </si>
  <si>
    <t>ΣΧΟΛΙΚΗ ΕΠΙΤΡΟΠΗ ΣΧΟΛΕΙΩΝ ΠΡΩΤΟΒΑΘΜΙΑΣ ΕΚΠΑΙΔΕΥΣΗΣ ΔΗΜΟΥ ΠΑΤΡΕΩΝ</t>
  </si>
  <si>
    <t>ΣΧΟΛΙΚΗ ΕΠΙΤΡΟΠΗ ΠΡΩΤΟΒΑΘΜΙΑΣ ΕΚΠΑΙΔΕΥΣΗΣ ΔΗΜΟΥ ΚΕΝΤΡΙΚΗΣ ΚΕΡΚΥΡΑΣ ΚΑΙ ΔΙΑΠΟΝΤΙΩΝ ΝΗΣΩΝ</t>
  </si>
  <si>
    <t>ΣΧΟΛΙΚΗ ΕΠΙΤΡΟΠΗ ΔΕΥΤΕΡΟΒΑΘΜΙΑΣ ΕΚΠΑΙΔΕΥΣΗΣ ΔΗΜΟΥ ΚΕΝΤΡΙΚΗΣ ΚΕΡΚΥΡΑΣ ΚΑΙ ΔΙΑΠΟΝΤΙΩΝ ΝΗΣΩΝ</t>
  </si>
  <si>
    <t>ΟΝΟΜΑΣΙΑ ΦΟΡΕΑ</t>
  </si>
  <si>
    <t>ΕΤΟΣ:</t>
  </si>
  <si>
    <t>ΦΟΡΕΑΣ:</t>
  </si>
  <si>
    <r>
      <t>Σ1.1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(Τακτικός προϋπολογισμός)                                                      </t>
    </r>
  </si>
  <si>
    <t>Δαπάνες μη χρηματοοικονομικών συναλλαγών (9+10+11+…...+18+19)</t>
  </si>
  <si>
    <t>Δαπάνες χρηματοοικονομικών συναλλαγών (27+28+29+...+32+33)</t>
  </si>
  <si>
    <t>Μεταβολή απλήρωτων υποχρεώσεων από ΜΗ χρημ/κές συναλλαγές</t>
  </si>
  <si>
    <t>Ύψος απλήρωτων υποχρεώσεων μη χρηματοοικονομικών συναλλαγών</t>
  </si>
  <si>
    <t xml:space="preserve">ΕΤΟΣ </t>
  </si>
  <si>
    <t>ΝΑ ΣΥΜΠΛΗΡΩΘΕΙ Ο ΦΟΡΕΑΣ</t>
  </si>
  <si>
    <t>31/12 (πρ.έτος)</t>
  </si>
  <si>
    <t>ΓΗΡΟΚΟΜΕΙΟ ΚΕΡΚΥΡΑΣ</t>
  </si>
  <si>
    <t>ΣΥΝΔΕΣΜΟΣ ΔΙΑΧΕΙΡΙΣΗΣ ΣΤΕΡΕΩΝ ΑΠΟΒΛΗΤΩΝ Ν. ΗΛΕΙΑΣ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</si>
</sst>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d/m;@"/>
  </numFmts>
  <fonts count="4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u/>
      <sz val="10"/>
      <color theme="1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indexed="8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9"/>
      <color indexed="8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8"/>
      <color theme="3"/>
      <name val="Calibri Light"/>
      <family val="2"/>
      <charset val="161"/>
      <scheme val="major"/>
    </font>
    <font>
      <sz val="11"/>
      <color rgb="FF9C6500"/>
      <name val="Calibri"/>
      <family val="2"/>
      <charset val="161"/>
      <scheme val="minor"/>
    </font>
    <font>
      <u/>
      <sz val="8"/>
      <color rgb="FF0000FF"/>
      <name val="Calibri"/>
      <family val="2"/>
      <charset val="161"/>
      <scheme val="minor"/>
    </font>
    <font>
      <u/>
      <sz val="8"/>
      <color rgb="FF800080"/>
      <name val="Calibri"/>
      <family val="2"/>
      <charset val="161"/>
      <scheme val="minor"/>
    </font>
    <font>
      <b/>
      <sz val="9"/>
      <color rgb="FF000000"/>
      <name val="Calibri"/>
      <family val="2"/>
      <charset val="161"/>
      <scheme val="minor"/>
    </font>
    <font>
      <i/>
      <sz val="10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8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2"/>
      <color theme="8" tint="-0.499984740745262"/>
      <name val="Fave Script Bold Pro"/>
    </font>
    <font>
      <b/>
      <sz val="12"/>
      <color theme="8" tint="-0.49998474074526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5DCE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darkDown">
        <bgColor rgb="FFCCECF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6FF99"/>
        <bgColor indexed="64"/>
      </patternFill>
    </fill>
    <fill>
      <patternFill patternType="darkDown">
        <bgColor rgb="FF66FF99"/>
      </patternFill>
    </fill>
    <fill>
      <patternFill patternType="solid">
        <fgColor rgb="FFE2EFDA"/>
        <bgColor indexed="64"/>
      </patternFill>
    </fill>
    <fill>
      <patternFill patternType="darkDown">
        <bgColor rgb="FFE2EFDA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21" fillId="15" borderId="11" applyNumberFormat="0" applyAlignment="0" applyProtection="0"/>
    <xf numFmtId="0" fontId="22" fillId="16" borderId="12" applyNumberFormat="0" applyAlignment="0" applyProtection="0"/>
    <xf numFmtId="0" fontId="23" fillId="16" borderId="11" applyNumberFormat="0" applyAlignment="0" applyProtection="0"/>
    <xf numFmtId="0" fontId="24" fillId="0" borderId="13" applyNumberFormat="0" applyFill="0" applyAlignment="0" applyProtection="0"/>
    <xf numFmtId="0" fontId="25" fillId="17" borderId="14" applyNumberFormat="0" applyAlignment="0" applyProtection="0"/>
    <xf numFmtId="0" fontId="26" fillId="0" borderId="0" applyNumberFormat="0" applyFill="0" applyBorder="0" applyAlignment="0" applyProtection="0"/>
    <xf numFmtId="0" fontId="1" fillId="18" borderId="15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6" applyNumberFormat="0" applyFill="0" applyAlignment="0" applyProtection="0"/>
    <xf numFmtId="0" fontId="2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29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14" borderId="0" applyNumberFormat="0" applyBorder="0" applyAlignment="0" applyProtection="0"/>
    <xf numFmtId="0" fontId="29" fillId="22" borderId="0" applyNumberFormat="0" applyBorder="0" applyAlignment="0" applyProtection="0"/>
    <xf numFmtId="0" fontId="29" fillId="26" borderId="0" applyNumberFormat="0" applyBorder="0" applyAlignment="0" applyProtection="0"/>
    <xf numFmtId="0" fontId="29" fillId="30" borderId="0" applyNumberFormat="0" applyBorder="0" applyAlignment="0" applyProtection="0"/>
    <xf numFmtId="0" fontId="29" fillId="34" borderId="0" applyNumberFormat="0" applyBorder="0" applyAlignment="0" applyProtection="0"/>
    <xf numFmtId="0" fontId="29" fillId="38" borderId="0" applyNumberFormat="0" applyBorder="0" applyAlignment="0" applyProtection="0"/>
    <xf numFmtId="0" fontId="29" fillId="42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0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0" fontId="1" fillId="4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7" fillId="0" borderId="0"/>
  </cellStyleXfs>
  <cellXfs count="111">
    <xf numFmtId="0" fontId="0" fillId="0" borderId="0" xfId="0"/>
    <xf numFmtId="0" fontId="2" fillId="0" borderId="0" xfId="0" applyFont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/>
    <xf numFmtId="165" fontId="2" fillId="0" borderId="0" xfId="1" applyNumberFormat="1" applyFont="1" applyAlignment="1"/>
    <xf numFmtId="0" fontId="8" fillId="0" borderId="0" xfId="0" applyFont="1"/>
    <xf numFmtId="4" fontId="9" fillId="0" borderId="0" xfId="3" applyNumberFormat="1" applyFont="1" applyAlignment="1">
      <alignment vertical="center"/>
    </xf>
    <xf numFmtId="4" fontId="10" fillId="0" borderId="0" xfId="3" applyNumberFormat="1" applyFont="1" applyAlignment="1">
      <alignment vertical="center"/>
    </xf>
    <xf numFmtId="3" fontId="10" fillId="0" borderId="0" xfId="3" applyNumberFormat="1" applyFont="1" applyAlignment="1">
      <alignment horizontal="center" vertical="center"/>
    </xf>
    <xf numFmtId="3" fontId="9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3" fontId="3" fillId="8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34" fillId="2" borderId="5" xfId="0" applyFont="1" applyFill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right" wrapText="1"/>
    </xf>
    <xf numFmtId="3" fontId="4" fillId="4" borderId="1" xfId="1" applyNumberFormat="1" applyFont="1" applyFill="1" applyBorder="1" applyAlignment="1" applyProtection="1">
      <alignment horizontal="right" wrapText="1"/>
      <protection locked="0"/>
    </xf>
    <xf numFmtId="3" fontId="4" fillId="11" borderId="1" xfId="1" applyNumberFormat="1" applyFont="1" applyFill="1" applyBorder="1" applyAlignment="1">
      <alignment horizontal="right" wrapText="1"/>
    </xf>
    <xf numFmtId="3" fontId="3" fillId="4" borderId="1" xfId="1" applyNumberFormat="1" applyFont="1" applyFill="1" applyBorder="1" applyAlignment="1" applyProtection="1">
      <alignment horizontal="right" wrapText="1"/>
      <protection locked="0"/>
    </xf>
    <xf numFmtId="3" fontId="3" fillId="11" borderId="1" xfId="1" applyNumberFormat="1" applyFont="1" applyFill="1" applyBorder="1" applyAlignment="1">
      <alignment horizontal="right" wrapText="1"/>
    </xf>
    <xf numFmtId="3" fontId="3" fillId="5" borderId="1" xfId="1" applyNumberFormat="1" applyFont="1" applyFill="1" applyBorder="1" applyAlignment="1">
      <alignment horizontal="right" wrapText="1"/>
    </xf>
    <xf numFmtId="3" fontId="5" fillId="4" borderId="1" xfId="1" applyNumberFormat="1" applyFont="1" applyFill="1" applyBorder="1" applyAlignment="1" applyProtection="1">
      <alignment horizontal="right" wrapText="1"/>
      <protection locked="0"/>
    </xf>
    <xf numFmtId="3" fontId="5" fillId="11" borderId="1" xfId="1" applyNumberFormat="1" applyFont="1" applyFill="1" applyBorder="1" applyAlignment="1">
      <alignment horizontal="right" wrapText="1"/>
    </xf>
    <xf numFmtId="3" fontId="3" fillId="7" borderId="1" xfId="1" applyNumberFormat="1" applyFont="1" applyFill="1" applyBorder="1" applyAlignment="1">
      <alignment horizontal="right" wrapText="1"/>
    </xf>
    <xf numFmtId="3" fontId="3" fillId="8" borderId="1" xfId="1" applyNumberFormat="1" applyFont="1" applyFill="1" applyBorder="1" applyAlignment="1">
      <alignment horizontal="right" wrapText="1"/>
    </xf>
    <xf numFmtId="0" fontId="3" fillId="6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3" fillId="44" borderId="4" xfId="0" applyFont="1" applyFill="1" applyBorder="1" applyAlignment="1">
      <alignment horizontal="left" vertical="center"/>
    </xf>
    <xf numFmtId="0" fontId="36" fillId="45" borderId="4" xfId="0" applyFont="1" applyFill="1" applyBorder="1" applyAlignment="1">
      <alignment vertical="center" wrapText="1"/>
    </xf>
    <xf numFmtId="3" fontId="36" fillId="44" borderId="4" xfId="0" applyNumberFormat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vertical="center"/>
    </xf>
    <xf numFmtId="3" fontId="3" fillId="8" borderId="1" xfId="0" applyNumberFormat="1" applyFont="1" applyFill="1" applyBorder="1" applyAlignment="1">
      <alignment horizontal="right" vertical="center" wrapText="1"/>
    </xf>
    <xf numFmtId="3" fontId="3" fillId="7" borderId="1" xfId="0" applyNumberFormat="1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4" fontId="3" fillId="43" borderId="1" xfId="0" applyNumberFormat="1" applyFont="1" applyFill="1" applyBorder="1" applyAlignment="1">
      <alignment horizontal="center" vertical="center" wrapText="1"/>
    </xf>
    <xf numFmtId="166" fontId="3" fillId="43" borderId="1" xfId="0" applyNumberFormat="1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0" fontId="37" fillId="0" borderId="0" xfId="57"/>
    <xf numFmtId="0" fontId="41" fillId="0" borderId="17" xfId="0" applyFont="1" applyBorder="1" applyAlignment="1">
      <alignment horizontal="center" vertical="center"/>
    </xf>
    <xf numFmtId="0" fontId="3" fillId="7" borderId="4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horizontal="center" vertical="center"/>
    </xf>
    <xf numFmtId="0" fontId="34" fillId="2" borderId="23" xfId="0" applyFont="1" applyFill="1" applyBorder="1" applyAlignment="1">
      <alignment vertical="center"/>
    </xf>
    <xf numFmtId="0" fontId="12" fillId="0" borderId="24" xfId="0" applyFont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3" fontId="3" fillId="3" borderId="22" xfId="1" applyNumberFormat="1" applyFont="1" applyFill="1" applyBorder="1" applyAlignment="1">
      <alignment horizontal="right" wrapText="1"/>
    </xf>
    <xf numFmtId="0" fontId="35" fillId="4" borderId="25" xfId="0" applyFont="1" applyFill="1" applyBorder="1" applyAlignment="1">
      <alignment horizontal="center" vertical="center"/>
    </xf>
    <xf numFmtId="3" fontId="4" fillId="4" borderId="22" xfId="1" applyNumberFormat="1" applyFont="1" applyFill="1" applyBorder="1" applyAlignment="1" applyProtection="1">
      <alignment horizontal="right" wrapText="1"/>
      <protection locked="0"/>
    </xf>
    <xf numFmtId="3" fontId="3" fillId="4" borderId="22" xfId="1" applyNumberFormat="1" applyFont="1" applyFill="1" applyBorder="1" applyAlignment="1" applyProtection="1">
      <alignment horizontal="right" wrapText="1"/>
      <protection locked="0"/>
    </xf>
    <xf numFmtId="0" fontId="3" fillId="5" borderId="25" xfId="0" applyFont="1" applyFill="1" applyBorder="1" applyAlignment="1">
      <alignment horizontal="center" vertical="center" wrapText="1"/>
    </xf>
    <xf numFmtId="3" fontId="3" fillId="8" borderId="22" xfId="0" applyNumberFormat="1" applyFont="1" applyFill="1" applyBorder="1" applyAlignment="1">
      <alignment horizontal="right" wrapText="1"/>
    </xf>
    <xf numFmtId="0" fontId="3" fillId="7" borderId="25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3" fillId="44" borderId="25" xfId="0" applyFont="1" applyFill="1" applyBorder="1" applyAlignment="1">
      <alignment horizontal="center" vertical="center"/>
    </xf>
    <xf numFmtId="4" fontId="10" fillId="0" borderId="26" xfId="3" applyNumberFormat="1" applyFont="1" applyBorder="1" applyAlignment="1">
      <alignment vertical="center"/>
    </xf>
    <xf numFmtId="0" fontId="3" fillId="9" borderId="20" xfId="0" applyFont="1" applyFill="1" applyBorder="1" applyAlignment="1">
      <alignment vertical="center" wrapText="1"/>
    </xf>
    <xf numFmtId="3" fontId="3" fillId="5" borderId="22" xfId="1" applyNumberFormat="1" applyFont="1" applyFill="1" applyBorder="1" applyAlignment="1">
      <alignment horizontal="right" wrapText="1"/>
    </xf>
    <xf numFmtId="3" fontId="5" fillId="4" borderId="22" xfId="1" applyNumberFormat="1" applyFont="1" applyFill="1" applyBorder="1" applyAlignment="1" applyProtection="1">
      <alignment horizontal="right" wrapText="1"/>
      <protection locked="0"/>
    </xf>
    <xf numFmtId="3" fontId="3" fillId="8" borderId="22" xfId="1" applyNumberFormat="1" applyFont="1" applyFill="1" applyBorder="1" applyAlignment="1">
      <alignment horizontal="right" wrapText="1"/>
    </xf>
    <xf numFmtId="0" fontId="6" fillId="0" borderId="27" xfId="0" applyFont="1" applyBorder="1"/>
    <xf numFmtId="165" fontId="2" fillId="0" borderId="0" xfId="1" applyNumberFormat="1" applyFont="1" applyBorder="1" applyAlignment="1"/>
    <xf numFmtId="0" fontId="3" fillId="0" borderId="27" xfId="0" applyFont="1" applyBorder="1" applyAlignment="1">
      <alignment horizontal="center" vertical="center" wrapText="1"/>
    </xf>
    <xf numFmtId="0" fontId="11" fillId="46" borderId="28" xfId="0" applyFont="1" applyFill="1" applyBorder="1" applyAlignment="1">
      <alignment horizontal="center" vertical="center"/>
    </xf>
    <xf numFmtId="0" fontId="11" fillId="46" borderId="29" xfId="0" applyFont="1" applyFill="1" applyBorder="1" applyAlignment="1">
      <alignment horizontal="centerContinuous" vertical="center" wrapText="1"/>
    </xf>
    <xf numFmtId="3" fontId="3" fillId="46" borderId="30" xfId="0" applyNumberFormat="1" applyFont="1" applyFill="1" applyBorder="1" applyAlignment="1" applyProtection="1">
      <alignment horizontal="right" vertical="center" wrapText="1"/>
      <protection locked="0"/>
    </xf>
    <xf numFmtId="3" fontId="3" fillId="46" borderId="30" xfId="0" applyNumberFormat="1" applyFont="1" applyFill="1" applyBorder="1" applyAlignment="1">
      <alignment horizontal="right" vertical="center" wrapText="1"/>
    </xf>
    <xf numFmtId="3" fontId="3" fillId="47" borderId="31" xfId="0" applyNumberFormat="1" applyFont="1" applyFill="1" applyBorder="1" applyAlignment="1">
      <alignment horizontal="right" vertical="center" wrapText="1"/>
    </xf>
    <xf numFmtId="0" fontId="2" fillId="0" borderId="32" xfId="0" applyFont="1" applyBorder="1"/>
    <xf numFmtId="0" fontId="2" fillId="0" borderId="33" xfId="0" applyFont="1" applyBorder="1"/>
    <xf numFmtId="0" fontId="12" fillId="2" borderId="6" xfId="0" applyFont="1" applyFill="1" applyBorder="1" applyAlignment="1">
      <alignment horizontal="center" vertical="center"/>
    </xf>
    <xf numFmtId="0" fontId="41" fillId="0" borderId="21" xfId="0" applyFont="1" applyBorder="1" applyAlignment="1">
      <alignment horizontal="center" vertical="center"/>
    </xf>
    <xf numFmtId="0" fontId="41" fillId="0" borderId="3" xfId="0" applyFont="1" applyBorder="1" applyAlignment="1">
      <alignment vertical="center"/>
    </xf>
    <xf numFmtId="0" fontId="12" fillId="2" borderId="7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3" fontId="5" fillId="5" borderId="1" xfId="1" applyNumberFormat="1" applyFont="1" applyFill="1" applyBorder="1" applyAlignment="1">
      <alignment horizontal="right" wrapText="1"/>
    </xf>
    <xf numFmtId="3" fontId="42" fillId="4" borderId="1" xfId="1" applyNumberFormat="1" applyFont="1" applyFill="1" applyBorder="1" applyAlignment="1" applyProtection="1">
      <alignment horizontal="right" wrapText="1"/>
      <protection locked="0"/>
    </xf>
    <xf numFmtId="2" fontId="1" fillId="0" borderId="0" xfId="56" applyNumberFormat="1" applyAlignment="1" applyProtection="1">
      <alignment horizontal="center"/>
      <protection hidden="1"/>
    </xf>
    <xf numFmtId="2" fontId="38" fillId="0" borderId="0" xfId="57" applyNumberFormat="1" applyFont="1" applyAlignment="1" applyProtection="1">
      <alignment vertical="center" wrapText="1"/>
      <protection hidden="1"/>
    </xf>
    <xf numFmtId="2" fontId="38" fillId="0" borderId="0" xfId="57" applyNumberFormat="1" applyFont="1" applyAlignment="1" applyProtection="1">
      <alignment wrapText="1"/>
      <protection hidden="1"/>
    </xf>
    <xf numFmtId="2" fontId="2" fillId="0" borderId="0" xfId="57" applyNumberFormat="1" applyFont="1" applyAlignment="1" applyProtection="1">
      <alignment vertical="center" wrapText="1"/>
      <protection hidden="1"/>
    </xf>
    <xf numFmtId="2" fontId="2" fillId="0" borderId="0" xfId="57" applyNumberFormat="1" applyFont="1" applyAlignment="1" applyProtection="1">
      <alignment wrapText="1"/>
      <protection hidden="1"/>
    </xf>
    <xf numFmtId="2" fontId="2" fillId="0" borderId="0" xfId="57" applyNumberFormat="1" applyFont="1" applyAlignment="1">
      <alignment vertical="center" wrapText="1"/>
    </xf>
    <xf numFmtId="2" fontId="2" fillId="0" borderId="0" xfId="57" applyNumberFormat="1" applyFont="1" applyAlignment="1">
      <alignment wrapText="1"/>
    </xf>
    <xf numFmtId="2" fontId="37" fillId="0" borderId="0" xfId="57" applyNumberFormat="1"/>
    <xf numFmtId="2" fontId="44" fillId="0" borderId="1" xfId="0" applyNumberFormat="1" applyFont="1" applyBorder="1" applyAlignment="1" applyProtection="1">
      <alignment horizontal="center" vertical="center" wrapText="1"/>
      <protection locked="0"/>
    </xf>
    <xf numFmtId="0" fontId="46" fillId="48" borderId="1" xfId="0" applyFont="1" applyFill="1" applyBorder="1" applyAlignment="1">
      <alignment horizontal="center" vertical="center"/>
    </xf>
    <xf numFmtId="0" fontId="45" fillId="0" borderId="1" xfId="0" applyFont="1" applyBorder="1" applyAlignment="1" applyProtection="1">
      <alignment horizontal="center" vertical="center"/>
      <protection locked="0"/>
    </xf>
    <xf numFmtId="0" fontId="40" fillId="0" borderId="35" xfId="0" applyFont="1" applyBorder="1" applyAlignment="1">
      <alignment horizontal="center" vertical="center" wrapText="1"/>
    </xf>
    <xf numFmtId="0" fontId="39" fillId="0" borderId="34" xfId="0" applyFont="1" applyBorder="1" applyAlignment="1">
      <alignment horizontal="center" vertical="center"/>
    </xf>
    <xf numFmtId="0" fontId="39" fillId="0" borderId="18" xfId="0" applyFont="1" applyBorder="1" applyAlignment="1">
      <alignment horizontal="center" vertical="center"/>
    </xf>
    <xf numFmtId="0" fontId="39" fillId="0" borderId="19" xfId="0" applyFont="1" applyBorder="1" applyAlignment="1">
      <alignment horizontal="center" vertical="center"/>
    </xf>
    <xf numFmtId="0" fontId="40" fillId="48" borderId="1" xfId="0" applyFont="1" applyFill="1" applyBorder="1" applyAlignment="1">
      <alignment horizontal="center" vertical="center" wrapText="1"/>
    </xf>
  </cellXfs>
  <cellStyles count="58">
    <cellStyle name="20% - Έμφαση1" xfId="20" builtinId="30" customBuiltin="1"/>
    <cellStyle name="20% - Έμφαση2" xfId="23" builtinId="34" customBuiltin="1"/>
    <cellStyle name="20% - Έμφαση3" xfId="26" builtinId="38" customBuiltin="1"/>
    <cellStyle name="20% - Έμφαση4" xfId="29" builtinId="42" customBuiltin="1"/>
    <cellStyle name="20% - Έμφαση5" xfId="32" builtinId="46" customBuiltin="1"/>
    <cellStyle name="20% - Έμφαση6" xfId="35" builtinId="50" customBuiltin="1"/>
    <cellStyle name="40% - Έμφαση1" xfId="21" builtinId="31" customBuiltin="1"/>
    <cellStyle name="40% - Έμφαση2" xfId="24" builtinId="35" customBuiltin="1"/>
    <cellStyle name="40% - Έμφαση3" xfId="27" builtinId="39" customBuiltin="1"/>
    <cellStyle name="40% - Έμφαση4" xfId="30" builtinId="43" customBuiltin="1"/>
    <cellStyle name="40% - Έμφαση5" xfId="33" builtinId="47" customBuiltin="1"/>
    <cellStyle name="40% - Έμφαση6" xfId="36" builtinId="51" customBuiltin="1"/>
    <cellStyle name="60% - Έμφαση1 2" xfId="49" xr:uid="{20006332-B4AA-4403-9856-891D5903A51A}"/>
    <cellStyle name="60% - Έμφαση1 3" xfId="39" xr:uid="{93320E8B-9454-4BE8-9C8A-C0FCC23CA834}"/>
    <cellStyle name="60% - Έμφαση2 2" xfId="50" xr:uid="{A235EF09-DE52-47F5-ACCD-578933E8F532}"/>
    <cellStyle name="60% - Έμφαση2 3" xfId="40" xr:uid="{5437E35C-EE72-4E19-A613-1F7AF31567D7}"/>
    <cellStyle name="60% - Έμφαση3 2" xfId="51" xr:uid="{0EE6DBAB-D509-4CD2-A8AD-B6F98E3EADB5}"/>
    <cellStyle name="60% - Έμφαση3 3" xfId="41" xr:uid="{7B880E8B-66E3-456E-BD11-6B9EC956C011}"/>
    <cellStyle name="60% - Έμφαση4 2" xfId="52" xr:uid="{AA02EFCC-A2ED-49BE-BA6E-4C3127BD19DC}"/>
    <cellStyle name="60% - Έμφαση4 3" xfId="42" xr:uid="{30700A5A-45F8-4A34-8874-24DA63A7E686}"/>
    <cellStyle name="60% - Έμφαση5 2" xfId="53" xr:uid="{D6EB897F-E810-45D0-A158-9A6FE9C412DE}"/>
    <cellStyle name="60% - Έμφαση5 3" xfId="43" xr:uid="{57786CD8-8F8C-49F7-9D99-7D53BBDE59F7}"/>
    <cellStyle name="60% - Έμφαση6 2" xfId="54" xr:uid="{71D1BA39-C33A-451B-9BC9-2B91B038697F}"/>
    <cellStyle name="60% - Έμφαση6 3" xfId="44" xr:uid="{CF080B44-AF11-4838-B26C-25157FEB4B25}"/>
    <cellStyle name="Εισαγωγή" xfId="10" builtinId="20" customBuiltin="1"/>
    <cellStyle name="Έλεγχος κελιού" xfId="14" builtinId="23" customBuiltin="1"/>
    <cellStyle name="Έμφαση1" xfId="19" builtinId="29" customBuiltin="1"/>
    <cellStyle name="Έμφαση2" xfId="22" builtinId="33" customBuiltin="1"/>
    <cellStyle name="Έμφαση3" xfId="25" builtinId="37" customBuiltin="1"/>
    <cellStyle name="Έμφαση4" xfId="28" builtinId="41" customBuiltin="1"/>
    <cellStyle name="Έμφαση5" xfId="31" builtinId="45" customBuiltin="1"/>
    <cellStyle name="Έμφαση6" xfId="34" builtinId="49" customBuiltin="1"/>
    <cellStyle name="Έξοδος" xfId="11" builtinId="21" customBuiltin="1"/>
    <cellStyle name="Επεξηγηματικό κείμενο" xfId="17" builtinId="53" customBuiltin="1"/>
    <cellStyle name="Επικεφαλίδα 1" xfId="4" builtinId="16" customBuiltin="1"/>
    <cellStyle name="Επικεφαλίδα 2" xfId="5" builtinId="17" customBuiltin="1"/>
    <cellStyle name="Επικεφαλίδα 3" xfId="6" builtinId="18" customBuiltin="1"/>
    <cellStyle name="Επικεφαλίδα 4" xfId="7" builtinId="19" customBuiltin="1"/>
    <cellStyle name="Κακό" xfId="9" builtinId="27" customBuiltin="1"/>
    <cellStyle name="Καλό" xfId="8" builtinId="26" customBuiltin="1"/>
    <cellStyle name="Κανονικό" xfId="0" builtinId="0"/>
    <cellStyle name="Κανονικό 11 2" xfId="2" xr:uid="{00000000-0005-0000-0000-000001000000}"/>
    <cellStyle name="Κανονικό 2" xfId="57" xr:uid="{FE9B67D4-1020-441E-8B01-9A580BE06B4D}"/>
    <cellStyle name="Κανονικό 2 14" xfId="3" xr:uid="{00000000-0005-0000-0000-000002000000}"/>
    <cellStyle name="Κανονικό 2 19" xfId="56" xr:uid="{C05478DD-9EAC-419D-9D91-43488C1BF1EF}"/>
    <cellStyle name="Κόμμα" xfId="1" builtinId="3"/>
    <cellStyle name="Κόμμα 2" xfId="55" xr:uid="{107F282C-64E2-42BF-A850-0717E3CF086F}"/>
    <cellStyle name="Ουδέτερο 2" xfId="48" xr:uid="{4D34A273-F141-44CC-B133-84278400512B}"/>
    <cellStyle name="Ουδέτερο 3" xfId="38" xr:uid="{A859473F-4DE4-46DE-B266-8655BCAAF5DA}"/>
    <cellStyle name="Προειδοποιητικό κείμενο" xfId="15" builtinId="11" customBuiltin="1"/>
    <cellStyle name="Σημείωση" xfId="16" builtinId="10" customBuiltin="1"/>
    <cellStyle name="Συνδεδεμένο κελί" xfId="13" builtinId="24" customBuiltin="1"/>
    <cellStyle name="Σύνολο" xfId="18" builtinId="25" customBuiltin="1"/>
    <cellStyle name="Τίτλος 2" xfId="47" xr:uid="{C371663A-8F89-4772-8840-493A760D1875}"/>
    <cellStyle name="Τίτλος 3" xfId="37" xr:uid="{20C419C6-C517-41F8-84B2-5CBB9952AE00}"/>
    <cellStyle name="Υπερ-σύνδεση" xfId="45" builtinId="8" customBuiltin="1"/>
    <cellStyle name="Υπερ-σύνδεση που ακολουθήθηκε" xfId="46" builtinId="9" customBuiltin="1"/>
    <cellStyle name="Υπολογισμός" xfId="12" builtinId="22" customBuiltin="1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2F75B5"/>
      <color rgb="FF305496"/>
      <color rgb="FFE2EFDA"/>
      <color rgb="FF8EA9DB"/>
      <color rgb="FFCCEC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2F75B5"/>
    <pageSetUpPr fitToPage="1"/>
  </sheetPr>
  <dimension ref="A1:V53"/>
  <sheetViews>
    <sheetView showGridLines="0" tabSelected="1" view="pageBreakPreview" zoomScaleNormal="100" zoomScaleSheetLayoutView="100" workbookViewId="0">
      <pane ySplit="4" topLeftCell="A5" activePane="bottomLeft" state="frozen"/>
      <selection activeCell="C51" sqref="C51"/>
      <selection pane="bottomLeft" activeCell="H2" sqref="H2"/>
    </sheetView>
  </sheetViews>
  <sheetFormatPr defaultColWidth="9.140625" defaultRowHeight="12.75" x14ac:dyDescent="0.2"/>
  <cols>
    <col min="1" max="1" width="3.7109375" style="4" bestFit="1" customWidth="1"/>
    <col min="2" max="2" width="9" style="1" customWidth="1"/>
    <col min="3" max="3" width="45.85546875" style="6" customWidth="1"/>
    <col min="4" max="4" width="13" style="5" customWidth="1"/>
    <col min="5" max="5" width="10.7109375" style="5" customWidth="1"/>
    <col min="6" max="9" width="11.5703125" style="5" customWidth="1"/>
    <col min="10" max="21" width="11.5703125" style="1" customWidth="1"/>
    <col min="22" max="22" width="14.42578125" style="1" customWidth="1"/>
    <col min="23" max="16384" width="9.140625" style="1"/>
  </cols>
  <sheetData>
    <row r="1" spans="1:22" customFormat="1" ht="15.75" x14ac:dyDescent="0.25">
      <c r="A1" s="106" t="s">
        <v>641</v>
      </c>
      <c r="B1" s="107"/>
      <c r="C1" s="107"/>
      <c r="D1" s="107"/>
      <c r="E1" s="107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9"/>
    </row>
    <row r="2" spans="1:22" customFormat="1" ht="52.5" customHeight="1" x14ac:dyDescent="0.25">
      <c r="A2" s="110" t="s">
        <v>640</v>
      </c>
      <c r="B2" s="110"/>
      <c r="C2" s="103" t="s">
        <v>504</v>
      </c>
      <c r="D2" s="104" t="s">
        <v>639</v>
      </c>
      <c r="E2" s="105">
        <v>2026</v>
      </c>
      <c r="F2" s="89"/>
      <c r="G2" s="89"/>
      <c r="H2" s="89"/>
      <c r="I2" s="89"/>
      <c r="J2" s="89"/>
      <c r="K2" s="89"/>
      <c r="L2" s="89"/>
      <c r="M2" s="57"/>
      <c r="N2" s="57"/>
      <c r="O2" s="57"/>
      <c r="P2" s="57"/>
      <c r="Q2" s="57"/>
      <c r="R2" s="57"/>
      <c r="S2" s="57"/>
      <c r="T2" s="57"/>
      <c r="U2" s="57"/>
      <c r="V2" s="88"/>
    </row>
    <row r="3" spans="1:22" s="21" customFormat="1" ht="12" x14ac:dyDescent="0.2">
      <c r="A3" s="91"/>
      <c r="B3" s="92"/>
      <c r="C3" s="90" t="s">
        <v>37</v>
      </c>
      <c r="D3" s="87">
        <v>1</v>
      </c>
      <c r="E3" s="87">
        <v>2</v>
      </c>
      <c r="F3" s="16">
        <v>3</v>
      </c>
      <c r="G3" s="16">
        <v>4</v>
      </c>
      <c r="H3" s="17">
        <v>5</v>
      </c>
      <c r="I3" s="16">
        <v>6</v>
      </c>
      <c r="J3" s="16">
        <v>7</v>
      </c>
      <c r="K3" s="16">
        <v>8</v>
      </c>
      <c r="L3" s="17">
        <v>9</v>
      </c>
      <c r="M3" s="16">
        <v>10</v>
      </c>
      <c r="N3" s="16">
        <v>11</v>
      </c>
      <c r="O3" s="16">
        <v>12</v>
      </c>
      <c r="P3" s="17">
        <v>13</v>
      </c>
      <c r="Q3" s="16">
        <v>14</v>
      </c>
      <c r="R3" s="16">
        <v>15</v>
      </c>
      <c r="S3" s="16">
        <v>16</v>
      </c>
      <c r="T3" s="17">
        <v>17</v>
      </c>
      <c r="U3" s="16">
        <v>18</v>
      </c>
      <c r="V3" s="59">
        <v>19</v>
      </c>
    </row>
    <row r="4" spans="1:22" s="21" customFormat="1" ht="84" x14ac:dyDescent="0.2">
      <c r="A4" s="60" t="s">
        <v>0</v>
      </c>
      <c r="B4" s="20" t="s">
        <v>1</v>
      </c>
      <c r="C4" s="12" t="s">
        <v>2</v>
      </c>
      <c r="D4" s="25" t="s">
        <v>38</v>
      </c>
      <c r="E4" s="23" t="s">
        <v>39</v>
      </c>
      <c r="F4" s="24" t="s">
        <v>40</v>
      </c>
      <c r="G4" s="24" t="s">
        <v>41</v>
      </c>
      <c r="H4" s="26" t="s">
        <v>42</v>
      </c>
      <c r="I4" s="24" t="s">
        <v>43</v>
      </c>
      <c r="J4" s="24" t="s">
        <v>44</v>
      </c>
      <c r="K4" s="24" t="s">
        <v>45</v>
      </c>
      <c r="L4" s="26" t="s">
        <v>46</v>
      </c>
      <c r="M4" s="24" t="s">
        <v>47</v>
      </c>
      <c r="N4" s="24" t="s">
        <v>48</v>
      </c>
      <c r="O4" s="24" t="s">
        <v>49</v>
      </c>
      <c r="P4" s="26" t="s">
        <v>50</v>
      </c>
      <c r="Q4" s="24" t="s">
        <v>51</v>
      </c>
      <c r="R4" s="24" t="s">
        <v>52</v>
      </c>
      <c r="S4" s="24" t="s">
        <v>53</v>
      </c>
      <c r="T4" s="26" t="s">
        <v>54</v>
      </c>
      <c r="U4" s="18" t="s">
        <v>571</v>
      </c>
      <c r="V4" s="61" t="s">
        <v>55</v>
      </c>
    </row>
    <row r="5" spans="1:22" ht="16.5" customHeight="1" x14ac:dyDescent="0.2">
      <c r="A5" s="62" t="s">
        <v>3</v>
      </c>
      <c r="B5" s="51" t="s">
        <v>4</v>
      </c>
      <c r="C5" s="51"/>
      <c r="D5" s="27">
        <f t="shared" ref="D5:I5" si="0">D6+D7+D8+D9+D10+D11+D12+D13</f>
        <v>7165</v>
      </c>
      <c r="E5" s="27">
        <f t="shared" si="0"/>
        <v>800</v>
      </c>
      <c r="F5" s="27">
        <f t="shared" si="0"/>
        <v>450</v>
      </c>
      <c r="G5" s="27">
        <f t="shared" si="0"/>
        <v>450</v>
      </c>
      <c r="H5" s="27">
        <f t="shared" si="0"/>
        <v>1700</v>
      </c>
      <c r="I5" s="27">
        <f t="shared" si="0"/>
        <v>450</v>
      </c>
      <c r="J5" s="27">
        <f t="shared" ref="J5:T5" si="1">J6+J7+J8+J9+J10+J11+J12+J13</f>
        <v>450</v>
      </c>
      <c r="K5" s="27">
        <f t="shared" si="1"/>
        <v>450</v>
      </c>
      <c r="L5" s="27">
        <f t="shared" si="1"/>
        <v>3050</v>
      </c>
      <c r="M5" s="27">
        <f t="shared" si="1"/>
        <v>300</v>
      </c>
      <c r="N5" s="27">
        <f t="shared" si="1"/>
        <v>300</v>
      </c>
      <c r="O5" s="27">
        <f t="shared" si="1"/>
        <v>300</v>
      </c>
      <c r="P5" s="27">
        <f t="shared" si="1"/>
        <v>3950</v>
      </c>
      <c r="Q5" s="27">
        <f t="shared" si="1"/>
        <v>1000</v>
      </c>
      <c r="R5" s="27">
        <f t="shared" si="1"/>
        <v>1000</v>
      </c>
      <c r="S5" s="27">
        <f t="shared" si="1"/>
        <v>1215</v>
      </c>
      <c r="T5" s="27">
        <f t="shared" si="1"/>
        <v>7165</v>
      </c>
      <c r="U5" s="27">
        <f>D5-T5</f>
        <v>0</v>
      </c>
      <c r="V5" s="63">
        <f>SUM(V6:V13)</f>
        <v>0</v>
      </c>
    </row>
    <row r="6" spans="1:22" ht="16.5" customHeight="1" x14ac:dyDescent="0.2">
      <c r="A6" s="64">
        <v>1</v>
      </c>
      <c r="B6" s="2">
        <v>11</v>
      </c>
      <c r="C6" s="13" t="s">
        <v>31</v>
      </c>
      <c r="D6" s="28"/>
      <c r="E6" s="94"/>
      <c r="F6" s="94"/>
      <c r="G6" s="94"/>
      <c r="H6" s="29">
        <f>E6+F6+G6</f>
        <v>0</v>
      </c>
      <c r="I6" s="94"/>
      <c r="J6" s="94"/>
      <c r="K6" s="94"/>
      <c r="L6" s="29">
        <f>H6+I6+J6+K6</f>
        <v>0</v>
      </c>
      <c r="M6" s="94"/>
      <c r="N6" s="94"/>
      <c r="O6" s="94"/>
      <c r="P6" s="29">
        <f>L6+M6+N6+O6</f>
        <v>0</v>
      </c>
      <c r="Q6" s="94"/>
      <c r="R6" s="94"/>
      <c r="S6" s="94"/>
      <c r="T6" s="29">
        <f>P6+Q6+R6+S6</f>
        <v>0</v>
      </c>
      <c r="U6" s="27">
        <f t="shared" ref="U6:U25" si="2">D6-T6</f>
        <v>0</v>
      </c>
      <c r="V6" s="65"/>
    </row>
    <row r="7" spans="1:22" ht="16.5" customHeight="1" x14ac:dyDescent="0.2">
      <c r="A7" s="64">
        <v>2</v>
      </c>
      <c r="B7" s="2">
        <v>12</v>
      </c>
      <c r="C7" s="13" t="s">
        <v>5</v>
      </c>
      <c r="D7" s="28"/>
      <c r="E7" s="94"/>
      <c r="F7" s="94"/>
      <c r="G7" s="94"/>
      <c r="H7" s="29">
        <f t="shared" ref="H7:H13" si="3">E7+F7+G7</f>
        <v>0</v>
      </c>
      <c r="I7" s="94"/>
      <c r="J7" s="94"/>
      <c r="K7" s="94"/>
      <c r="L7" s="29">
        <f t="shared" ref="L7:L13" si="4">H7+I7+J7+K7</f>
        <v>0</v>
      </c>
      <c r="M7" s="94"/>
      <c r="N7" s="94"/>
      <c r="O7" s="94"/>
      <c r="P7" s="29">
        <f t="shared" ref="P7:P13" si="5">L7+M7+N7+O7</f>
        <v>0</v>
      </c>
      <c r="Q7" s="94"/>
      <c r="R7" s="94"/>
      <c r="S7" s="94"/>
      <c r="T7" s="29">
        <f t="shared" ref="T7:T13" si="6">P7+Q7+R7+S7</f>
        <v>0</v>
      </c>
      <c r="U7" s="27">
        <f t="shared" si="2"/>
        <v>0</v>
      </c>
      <c r="V7" s="65"/>
    </row>
    <row r="8" spans="1:22" ht="16.5" customHeight="1" x14ac:dyDescent="0.2">
      <c r="A8" s="64">
        <v>3</v>
      </c>
      <c r="B8" s="2">
        <v>13</v>
      </c>
      <c r="C8" s="13" t="s">
        <v>6</v>
      </c>
      <c r="D8" s="28">
        <v>7165</v>
      </c>
      <c r="E8" s="94">
        <v>800</v>
      </c>
      <c r="F8" s="94">
        <v>450</v>
      </c>
      <c r="G8" s="94">
        <v>450</v>
      </c>
      <c r="H8" s="29">
        <f t="shared" si="3"/>
        <v>1700</v>
      </c>
      <c r="I8" s="94">
        <v>450</v>
      </c>
      <c r="J8" s="94">
        <v>450</v>
      </c>
      <c r="K8" s="94">
        <v>450</v>
      </c>
      <c r="L8" s="29">
        <f t="shared" si="4"/>
        <v>3050</v>
      </c>
      <c r="M8" s="94">
        <v>300</v>
      </c>
      <c r="N8" s="94">
        <v>300</v>
      </c>
      <c r="O8" s="94">
        <v>300</v>
      </c>
      <c r="P8" s="29">
        <f t="shared" si="5"/>
        <v>3950</v>
      </c>
      <c r="Q8" s="94">
        <v>1000</v>
      </c>
      <c r="R8" s="94">
        <v>1000</v>
      </c>
      <c r="S8" s="94">
        <v>1215</v>
      </c>
      <c r="T8" s="29">
        <f t="shared" si="6"/>
        <v>7165</v>
      </c>
      <c r="U8" s="27">
        <f t="shared" si="2"/>
        <v>0</v>
      </c>
      <c r="V8" s="65"/>
    </row>
    <row r="9" spans="1:22" ht="16.5" customHeight="1" x14ac:dyDescent="0.2">
      <c r="A9" s="64">
        <v>4</v>
      </c>
      <c r="B9" s="2">
        <v>14</v>
      </c>
      <c r="C9" s="13" t="s">
        <v>7</v>
      </c>
      <c r="D9" s="28"/>
      <c r="E9" s="94"/>
      <c r="F9" s="94"/>
      <c r="G9" s="94"/>
      <c r="H9" s="29">
        <f t="shared" si="3"/>
        <v>0</v>
      </c>
      <c r="I9" s="94"/>
      <c r="J9" s="94"/>
      <c r="K9" s="94"/>
      <c r="L9" s="29">
        <f t="shared" si="4"/>
        <v>0</v>
      </c>
      <c r="M9" s="94"/>
      <c r="N9" s="94"/>
      <c r="O9" s="94"/>
      <c r="P9" s="29">
        <f t="shared" si="5"/>
        <v>0</v>
      </c>
      <c r="Q9" s="94"/>
      <c r="R9" s="94"/>
      <c r="S9" s="94"/>
      <c r="T9" s="29">
        <f t="shared" si="6"/>
        <v>0</v>
      </c>
      <c r="U9" s="27">
        <f t="shared" si="2"/>
        <v>0</v>
      </c>
      <c r="V9" s="65"/>
    </row>
    <row r="10" spans="1:22" ht="16.5" customHeight="1" x14ac:dyDescent="0.2">
      <c r="A10" s="64">
        <v>5</v>
      </c>
      <c r="B10" s="2">
        <v>15</v>
      </c>
      <c r="C10" s="13" t="s">
        <v>8</v>
      </c>
      <c r="D10" s="28"/>
      <c r="E10" s="94"/>
      <c r="F10" s="94"/>
      <c r="G10" s="94"/>
      <c r="H10" s="29">
        <f t="shared" si="3"/>
        <v>0</v>
      </c>
      <c r="I10" s="94"/>
      <c r="J10" s="94"/>
      <c r="K10" s="94"/>
      <c r="L10" s="29">
        <f t="shared" si="4"/>
        <v>0</v>
      </c>
      <c r="M10" s="94"/>
      <c r="N10" s="94"/>
      <c r="O10" s="94"/>
      <c r="P10" s="29">
        <f t="shared" si="5"/>
        <v>0</v>
      </c>
      <c r="Q10" s="94"/>
      <c r="R10" s="94"/>
      <c r="S10" s="94"/>
      <c r="T10" s="29">
        <f t="shared" si="6"/>
        <v>0</v>
      </c>
      <c r="U10" s="27">
        <f t="shared" si="2"/>
        <v>0</v>
      </c>
      <c r="V10" s="65"/>
    </row>
    <row r="11" spans="1:22" ht="16.5" customHeight="1" x14ac:dyDescent="0.2">
      <c r="A11" s="64">
        <v>6</v>
      </c>
      <c r="B11" s="2">
        <v>31</v>
      </c>
      <c r="C11" s="13" t="s">
        <v>10</v>
      </c>
      <c r="D11" s="28"/>
      <c r="E11" s="94"/>
      <c r="F11" s="94"/>
      <c r="G11" s="94"/>
      <c r="H11" s="29">
        <f t="shared" si="3"/>
        <v>0</v>
      </c>
      <c r="I11" s="94"/>
      <c r="J11" s="94"/>
      <c r="K11" s="94"/>
      <c r="L11" s="29">
        <f t="shared" si="4"/>
        <v>0</v>
      </c>
      <c r="M11" s="94"/>
      <c r="N11" s="94"/>
      <c r="O11" s="94"/>
      <c r="P11" s="29">
        <f t="shared" si="5"/>
        <v>0</v>
      </c>
      <c r="Q11" s="94"/>
      <c r="R11" s="94"/>
      <c r="S11" s="94"/>
      <c r="T11" s="29">
        <f t="shared" si="6"/>
        <v>0</v>
      </c>
      <c r="U11" s="27">
        <f t="shared" si="2"/>
        <v>0</v>
      </c>
      <c r="V11" s="65"/>
    </row>
    <row r="12" spans="1:22" ht="16.5" customHeight="1" x14ac:dyDescent="0.2">
      <c r="A12" s="64">
        <v>7</v>
      </c>
      <c r="B12" s="2">
        <v>32</v>
      </c>
      <c r="C12" s="14" t="s">
        <v>11</v>
      </c>
      <c r="D12" s="28"/>
      <c r="E12" s="94"/>
      <c r="F12" s="94"/>
      <c r="G12" s="94"/>
      <c r="H12" s="29">
        <f t="shared" si="3"/>
        <v>0</v>
      </c>
      <c r="I12" s="94"/>
      <c r="J12" s="94"/>
      <c r="K12" s="94"/>
      <c r="L12" s="29">
        <f t="shared" si="4"/>
        <v>0</v>
      </c>
      <c r="M12" s="94"/>
      <c r="N12" s="94"/>
      <c r="O12" s="94"/>
      <c r="P12" s="29">
        <f t="shared" si="5"/>
        <v>0</v>
      </c>
      <c r="Q12" s="94"/>
      <c r="R12" s="94"/>
      <c r="S12" s="94"/>
      <c r="T12" s="29">
        <f t="shared" si="6"/>
        <v>0</v>
      </c>
      <c r="U12" s="27">
        <f t="shared" si="2"/>
        <v>0</v>
      </c>
      <c r="V12" s="65"/>
    </row>
    <row r="13" spans="1:22" ht="16.5" customHeight="1" x14ac:dyDescent="0.2">
      <c r="A13" s="64">
        <v>8</v>
      </c>
      <c r="B13" s="3">
        <v>33</v>
      </c>
      <c r="C13" s="14" t="s">
        <v>12</v>
      </c>
      <c r="D13" s="28"/>
      <c r="E13" s="94"/>
      <c r="F13" s="94"/>
      <c r="G13" s="94"/>
      <c r="H13" s="29">
        <f t="shared" si="3"/>
        <v>0</v>
      </c>
      <c r="I13" s="94"/>
      <c r="J13" s="94"/>
      <c r="K13" s="94"/>
      <c r="L13" s="29">
        <f t="shared" si="4"/>
        <v>0</v>
      </c>
      <c r="M13" s="94"/>
      <c r="N13" s="94"/>
      <c r="O13" s="94"/>
      <c r="P13" s="29">
        <f t="shared" si="5"/>
        <v>0</v>
      </c>
      <c r="Q13" s="94"/>
      <c r="R13" s="94"/>
      <c r="S13" s="94"/>
      <c r="T13" s="29">
        <f t="shared" si="6"/>
        <v>0</v>
      </c>
      <c r="U13" s="27">
        <f t="shared" si="2"/>
        <v>0</v>
      </c>
      <c r="V13" s="65"/>
    </row>
    <row r="14" spans="1:22" ht="16.5" customHeight="1" x14ac:dyDescent="0.2">
      <c r="A14" s="62" t="s">
        <v>13</v>
      </c>
      <c r="B14" s="47" t="s">
        <v>642</v>
      </c>
      <c r="C14" s="48"/>
      <c r="D14" s="27">
        <f t="shared" ref="D14:I14" si="7">D15+D16+D17+D18+D19+D20+D21+D22+D23+D24+D25</f>
        <v>14170</v>
      </c>
      <c r="E14" s="27">
        <f t="shared" si="7"/>
        <v>1200</v>
      </c>
      <c r="F14" s="27">
        <f t="shared" si="7"/>
        <v>900</v>
      </c>
      <c r="G14" s="27">
        <f t="shared" si="7"/>
        <v>730</v>
      </c>
      <c r="H14" s="27">
        <f t="shared" si="7"/>
        <v>2830</v>
      </c>
      <c r="I14" s="27">
        <f t="shared" si="7"/>
        <v>845</v>
      </c>
      <c r="J14" s="27">
        <f t="shared" ref="J14:T14" si="8">J15+J16+J17+J18+J19+J20+J21+J22+J23+J24+J25</f>
        <v>855</v>
      </c>
      <c r="K14" s="27">
        <f t="shared" si="8"/>
        <v>2375</v>
      </c>
      <c r="L14" s="27">
        <f t="shared" si="8"/>
        <v>6905</v>
      </c>
      <c r="M14" s="27">
        <f t="shared" si="8"/>
        <v>765</v>
      </c>
      <c r="N14" s="27">
        <f t="shared" si="8"/>
        <v>800</v>
      </c>
      <c r="O14" s="27">
        <f t="shared" si="8"/>
        <v>800</v>
      </c>
      <c r="P14" s="27">
        <f t="shared" si="8"/>
        <v>9270</v>
      </c>
      <c r="Q14" s="27">
        <f t="shared" si="8"/>
        <v>755</v>
      </c>
      <c r="R14" s="27">
        <f t="shared" si="8"/>
        <v>835</v>
      </c>
      <c r="S14" s="27">
        <f t="shared" si="8"/>
        <v>3310</v>
      </c>
      <c r="T14" s="27">
        <f t="shared" si="8"/>
        <v>14170</v>
      </c>
      <c r="U14" s="27">
        <f t="shared" si="2"/>
        <v>0</v>
      </c>
      <c r="V14" s="63">
        <f>SUM(V15:V25)</f>
        <v>0</v>
      </c>
    </row>
    <row r="15" spans="1:22" ht="16.5" customHeight="1" x14ac:dyDescent="0.2">
      <c r="A15" s="64">
        <v>9</v>
      </c>
      <c r="B15" s="2">
        <v>21</v>
      </c>
      <c r="C15" s="13" t="s">
        <v>14</v>
      </c>
      <c r="D15" s="30">
        <v>3030</v>
      </c>
      <c r="E15" s="33"/>
      <c r="F15" s="33"/>
      <c r="G15" s="33"/>
      <c r="H15" s="31">
        <f>E15+F15+G15</f>
        <v>0</v>
      </c>
      <c r="I15" s="33"/>
      <c r="J15" s="33"/>
      <c r="K15" s="33">
        <v>1515</v>
      </c>
      <c r="L15" s="31">
        <f>H15+I15+J15+K15</f>
        <v>1515</v>
      </c>
      <c r="M15" s="33"/>
      <c r="N15" s="33"/>
      <c r="O15" s="33"/>
      <c r="P15" s="31">
        <f>L15+M15+N15+O15</f>
        <v>1515</v>
      </c>
      <c r="Q15" s="33"/>
      <c r="R15" s="33"/>
      <c r="S15" s="33">
        <v>1515</v>
      </c>
      <c r="T15" s="31">
        <f>P15+Q15+R15+S15</f>
        <v>3030</v>
      </c>
      <c r="U15" s="27">
        <f t="shared" si="2"/>
        <v>0</v>
      </c>
      <c r="V15" s="66"/>
    </row>
    <row r="16" spans="1:22" ht="16.5" customHeight="1" x14ac:dyDescent="0.2">
      <c r="A16" s="64">
        <v>10</v>
      </c>
      <c r="B16" s="2">
        <v>22</v>
      </c>
      <c r="C16" s="13" t="s">
        <v>15</v>
      </c>
      <c r="D16" s="30"/>
      <c r="E16" s="33"/>
      <c r="F16" s="33"/>
      <c r="G16" s="33"/>
      <c r="H16" s="31">
        <f t="shared" ref="H16:H25" si="9">E16+F16+G16</f>
        <v>0</v>
      </c>
      <c r="I16" s="33"/>
      <c r="J16" s="33"/>
      <c r="K16" s="33"/>
      <c r="L16" s="31">
        <f t="shared" ref="L16:L25" si="10">H16+I16+J16+K16</f>
        <v>0</v>
      </c>
      <c r="M16" s="33"/>
      <c r="N16" s="33"/>
      <c r="O16" s="33"/>
      <c r="P16" s="31">
        <f t="shared" ref="P16:P25" si="11">L16+M16+N16+O16</f>
        <v>0</v>
      </c>
      <c r="Q16" s="33"/>
      <c r="R16" s="33"/>
      <c r="S16" s="33"/>
      <c r="T16" s="31">
        <f t="shared" ref="T16:T25" si="12">P16+Q16+R16+S16</f>
        <v>0</v>
      </c>
      <c r="U16" s="27">
        <f t="shared" si="2"/>
        <v>0</v>
      </c>
      <c r="V16" s="66"/>
    </row>
    <row r="17" spans="1:22" ht="16.5" customHeight="1" x14ac:dyDescent="0.2">
      <c r="A17" s="64">
        <v>11</v>
      </c>
      <c r="B17" s="2">
        <v>23</v>
      </c>
      <c r="C17" s="13" t="s">
        <v>6</v>
      </c>
      <c r="D17" s="30"/>
      <c r="E17" s="33"/>
      <c r="F17" s="33"/>
      <c r="G17" s="33"/>
      <c r="H17" s="31">
        <f t="shared" si="9"/>
        <v>0</v>
      </c>
      <c r="I17" s="33"/>
      <c r="J17" s="33"/>
      <c r="K17" s="33"/>
      <c r="L17" s="31">
        <f t="shared" si="10"/>
        <v>0</v>
      </c>
      <c r="M17" s="33"/>
      <c r="N17" s="33"/>
      <c r="O17" s="33"/>
      <c r="P17" s="31">
        <f t="shared" si="11"/>
        <v>0</v>
      </c>
      <c r="Q17" s="33"/>
      <c r="R17" s="33"/>
      <c r="S17" s="33"/>
      <c r="T17" s="31">
        <f t="shared" si="12"/>
        <v>0</v>
      </c>
      <c r="U17" s="27">
        <f t="shared" si="2"/>
        <v>0</v>
      </c>
      <c r="V17" s="66"/>
    </row>
    <row r="18" spans="1:22" ht="16.5" customHeight="1" x14ac:dyDescent="0.2">
      <c r="A18" s="64">
        <v>12</v>
      </c>
      <c r="B18" s="2">
        <v>24</v>
      </c>
      <c r="C18" s="13" t="s">
        <v>33</v>
      </c>
      <c r="D18" s="30">
        <v>10680</v>
      </c>
      <c r="E18" s="33">
        <v>1200</v>
      </c>
      <c r="F18" s="33">
        <v>850</v>
      </c>
      <c r="G18" s="33">
        <v>700</v>
      </c>
      <c r="H18" s="31">
        <f t="shared" si="9"/>
        <v>2750</v>
      </c>
      <c r="I18" s="33">
        <v>800</v>
      </c>
      <c r="J18" s="33">
        <v>800</v>
      </c>
      <c r="K18" s="33">
        <v>800</v>
      </c>
      <c r="L18" s="31">
        <f t="shared" si="10"/>
        <v>5150</v>
      </c>
      <c r="M18" s="33">
        <v>765</v>
      </c>
      <c r="N18" s="33">
        <v>800</v>
      </c>
      <c r="O18" s="33">
        <v>800</v>
      </c>
      <c r="P18" s="31">
        <f t="shared" si="11"/>
        <v>7515</v>
      </c>
      <c r="Q18" s="33">
        <v>700</v>
      </c>
      <c r="R18" s="33">
        <v>800</v>
      </c>
      <c r="S18" s="33">
        <v>1665</v>
      </c>
      <c r="T18" s="31">
        <f t="shared" si="12"/>
        <v>10680</v>
      </c>
      <c r="U18" s="27">
        <f t="shared" si="2"/>
        <v>0</v>
      </c>
      <c r="V18" s="66"/>
    </row>
    <row r="19" spans="1:22" ht="16.5" customHeight="1" x14ac:dyDescent="0.2">
      <c r="A19" s="64">
        <v>13</v>
      </c>
      <c r="B19" s="2">
        <v>25</v>
      </c>
      <c r="C19" s="13" t="s">
        <v>16</v>
      </c>
      <c r="D19" s="30"/>
      <c r="E19" s="33"/>
      <c r="F19" s="33"/>
      <c r="G19" s="33"/>
      <c r="H19" s="31">
        <f t="shared" si="9"/>
        <v>0</v>
      </c>
      <c r="I19" s="33"/>
      <c r="J19" s="33"/>
      <c r="K19" s="33"/>
      <c r="L19" s="31">
        <f t="shared" si="10"/>
        <v>0</v>
      </c>
      <c r="M19" s="33"/>
      <c r="N19" s="33"/>
      <c r="O19" s="33"/>
      <c r="P19" s="31">
        <f t="shared" si="11"/>
        <v>0</v>
      </c>
      <c r="Q19" s="33"/>
      <c r="R19" s="33"/>
      <c r="S19" s="33"/>
      <c r="T19" s="31">
        <f t="shared" si="12"/>
        <v>0</v>
      </c>
      <c r="U19" s="27">
        <f t="shared" si="2"/>
        <v>0</v>
      </c>
      <c r="V19" s="66"/>
    </row>
    <row r="20" spans="1:22" ht="16.5" customHeight="1" x14ac:dyDescent="0.2">
      <c r="A20" s="64">
        <v>14</v>
      </c>
      <c r="B20" s="2">
        <v>26</v>
      </c>
      <c r="C20" s="13" t="s">
        <v>9</v>
      </c>
      <c r="D20" s="30"/>
      <c r="E20" s="33"/>
      <c r="F20" s="33"/>
      <c r="G20" s="33"/>
      <c r="H20" s="31">
        <f t="shared" si="9"/>
        <v>0</v>
      </c>
      <c r="I20" s="33"/>
      <c r="J20" s="33"/>
      <c r="K20" s="33"/>
      <c r="L20" s="31">
        <f t="shared" si="10"/>
        <v>0</v>
      </c>
      <c r="M20" s="33"/>
      <c r="N20" s="33"/>
      <c r="O20" s="33"/>
      <c r="P20" s="31">
        <f t="shared" si="11"/>
        <v>0</v>
      </c>
      <c r="Q20" s="33"/>
      <c r="R20" s="33"/>
      <c r="S20" s="33"/>
      <c r="T20" s="31">
        <f t="shared" si="12"/>
        <v>0</v>
      </c>
      <c r="U20" s="27">
        <f t="shared" si="2"/>
        <v>0</v>
      </c>
      <c r="V20" s="66"/>
    </row>
    <row r="21" spans="1:22" ht="16.5" customHeight="1" x14ac:dyDescent="0.2">
      <c r="A21" s="64">
        <v>15</v>
      </c>
      <c r="B21" s="2">
        <v>27</v>
      </c>
      <c r="C21" s="13" t="s">
        <v>17</v>
      </c>
      <c r="D21" s="30"/>
      <c r="E21" s="33"/>
      <c r="F21" s="33"/>
      <c r="G21" s="33"/>
      <c r="H21" s="31">
        <f t="shared" si="9"/>
        <v>0</v>
      </c>
      <c r="I21" s="33"/>
      <c r="J21" s="33"/>
      <c r="K21" s="33"/>
      <c r="L21" s="31">
        <f t="shared" si="10"/>
        <v>0</v>
      </c>
      <c r="M21" s="33"/>
      <c r="N21" s="33"/>
      <c r="O21" s="33"/>
      <c r="P21" s="31">
        <f t="shared" si="11"/>
        <v>0</v>
      </c>
      <c r="Q21" s="33"/>
      <c r="R21" s="33"/>
      <c r="S21" s="33"/>
      <c r="T21" s="31">
        <f t="shared" si="12"/>
        <v>0</v>
      </c>
      <c r="U21" s="27">
        <f t="shared" si="2"/>
        <v>0</v>
      </c>
      <c r="V21" s="66"/>
    </row>
    <row r="22" spans="1:22" ht="16.5" customHeight="1" x14ac:dyDescent="0.2">
      <c r="A22" s="64">
        <v>16</v>
      </c>
      <c r="B22" s="2">
        <v>29</v>
      </c>
      <c r="C22" s="13" t="s">
        <v>18</v>
      </c>
      <c r="D22" s="30">
        <v>460</v>
      </c>
      <c r="E22" s="33"/>
      <c r="F22" s="33">
        <v>50</v>
      </c>
      <c r="G22" s="33">
        <v>30</v>
      </c>
      <c r="H22" s="31">
        <f t="shared" si="9"/>
        <v>80</v>
      </c>
      <c r="I22" s="33">
        <v>45</v>
      </c>
      <c r="J22" s="33">
        <v>55</v>
      </c>
      <c r="K22" s="33">
        <v>60</v>
      </c>
      <c r="L22" s="31">
        <f t="shared" si="10"/>
        <v>240</v>
      </c>
      <c r="M22" s="33"/>
      <c r="N22" s="33"/>
      <c r="O22" s="33"/>
      <c r="P22" s="31">
        <f t="shared" si="11"/>
        <v>240</v>
      </c>
      <c r="Q22" s="33">
        <v>55</v>
      </c>
      <c r="R22" s="33">
        <v>35</v>
      </c>
      <c r="S22" s="33">
        <v>130</v>
      </c>
      <c r="T22" s="31">
        <f t="shared" si="12"/>
        <v>460</v>
      </c>
      <c r="U22" s="27">
        <f t="shared" si="2"/>
        <v>0</v>
      </c>
      <c r="V22" s="66"/>
    </row>
    <row r="23" spans="1:22" ht="16.5" customHeight="1" x14ac:dyDescent="0.2">
      <c r="A23" s="64">
        <v>17</v>
      </c>
      <c r="B23" s="2">
        <v>31</v>
      </c>
      <c r="C23" s="13" t="s">
        <v>19</v>
      </c>
      <c r="D23" s="30"/>
      <c r="E23" s="33"/>
      <c r="F23" s="33"/>
      <c r="G23" s="33"/>
      <c r="H23" s="31">
        <f t="shared" si="9"/>
        <v>0</v>
      </c>
      <c r="I23" s="33"/>
      <c r="J23" s="33"/>
      <c r="K23" s="33"/>
      <c r="L23" s="31">
        <f t="shared" si="10"/>
        <v>0</v>
      </c>
      <c r="M23" s="33"/>
      <c r="N23" s="33"/>
      <c r="O23" s="33"/>
      <c r="P23" s="31">
        <f t="shared" si="11"/>
        <v>0</v>
      </c>
      <c r="Q23" s="33"/>
      <c r="R23" s="33"/>
      <c r="S23" s="33"/>
      <c r="T23" s="31">
        <f t="shared" si="12"/>
        <v>0</v>
      </c>
      <c r="U23" s="27">
        <f t="shared" si="2"/>
        <v>0</v>
      </c>
      <c r="V23" s="66"/>
    </row>
    <row r="24" spans="1:22" ht="16.5" customHeight="1" x14ac:dyDescent="0.2">
      <c r="A24" s="64">
        <v>18</v>
      </c>
      <c r="B24" s="2">
        <v>32</v>
      </c>
      <c r="C24" s="14" t="s">
        <v>20</v>
      </c>
      <c r="D24" s="30"/>
      <c r="E24" s="33"/>
      <c r="F24" s="33"/>
      <c r="G24" s="33"/>
      <c r="H24" s="31">
        <f t="shared" si="9"/>
        <v>0</v>
      </c>
      <c r="I24" s="33"/>
      <c r="J24" s="33"/>
      <c r="K24" s="33"/>
      <c r="L24" s="31">
        <f t="shared" si="10"/>
        <v>0</v>
      </c>
      <c r="M24" s="33"/>
      <c r="N24" s="33"/>
      <c r="O24" s="33"/>
      <c r="P24" s="31">
        <f t="shared" si="11"/>
        <v>0</v>
      </c>
      <c r="Q24" s="33"/>
      <c r="R24" s="33"/>
      <c r="S24" s="33"/>
      <c r="T24" s="31">
        <f t="shared" si="12"/>
        <v>0</v>
      </c>
      <c r="U24" s="27">
        <f t="shared" si="2"/>
        <v>0</v>
      </c>
      <c r="V24" s="66"/>
    </row>
    <row r="25" spans="1:22" ht="16.5" customHeight="1" x14ac:dyDescent="0.2">
      <c r="A25" s="64">
        <v>19</v>
      </c>
      <c r="B25" s="2">
        <v>33</v>
      </c>
      <c r="C25" s="13" t="s">
        <v>34</v>
      </c>
      <c r="D25" s="30"/>
      <c r="E25" s="33"/>
      <c r="F25" s="33"/>
      <c r="G25" s="33"/>
      <c r="H25" s="31">
        <f t="shared" si="9"/>
        <v>0</v>
      </c>
      <c r="I25" s="33"/>
      <c r="J25" s="33"/>
      <c r="K25" s="33"/>
      <c r="L25" s="31">
        <f t="shared" si="10"/>
        <v>0</v>
      </c>
      <c r="M25" s="33"/>
      <c r="N25" s="33"/>
      <c r="O25" s="33"/>
      <c r="P25" s="31">
        <f t="shared" si="11"/>
        <v>0</v>
      </c>
      <c r="Q25" s="33"/>
      <c r="R25" s="33"/>
      <c r="S25" s="33"/>
      <c r="T25" s="31">
        <f t="shared" si="12"/>
        <v>0</v>
      </c>
      <c r="U25" s="27">
        <f t="shared" si="2"/>
        <v>0</v>
      </c>
      <c r="V25" s="66"/>
    </row>
    <row r="26" spans="1:22" x14ac:dyDescent="0.2">
      <c r="A26" s="67" t="s">
        <v>21</v>
      </c>
      <c r="B26" s="49" t="s">
        <v>22</v>
      </c>
      <c r="C26" s="37"/>
      <c r="D26" s="32">
        <f t="shared" ref="D26:I26" si="13">D5-D14</f>
        <v>-7005</v>
      </c>
      <c r="E26" s="32">
        <f t="shared" si="13"/>
        <v>-400</v>
      </c>
      <c r="F26" s="32">
        <f t="shared" si="13"/>
        <v>-450</v>
      </c>
      <c r="G26" s="32">
        <f t="shared" si="13"/>
        <v>-280</v>
      </c>
      <c r="H26" s="32">
        <f t="shared" si="13"/>
        <v>-1130</v>
      </c>
      <c r="I26" s="32">
        <f t="shared" si="13"/>
        <v>-395</v>
      </c>
      <c r="J26" s="32">
        <f t="shared" ref="J26:T26" si="14">J5-J14</f>
        <v>-405</v>
      </c>
      <c r="K26" s="32">
        <f t="shared" si="14"/>
        <v>-1925</v>
      </c>
      <c r="L26" s="32">
        <f t="shared" si="14"/>
        <v>-3855</v>
      </c>
      <c r="M26" s="32">
        <f t="shared" si="14"/>
        <v>-465</v>
      </c>
      <c r="N26" s="32">
        <f t="shared" si="14"/>
        <v>-500</v>
      </c>
      <c r="O26" s="32">
        <f t="shared" si="14"/>
        <v>-500</v>
      </c>
      <c r="P26" s="32">
        <f t="shared" si="14"/>
        <v>-5320</v>
      </c>
      <c r="Q26" s="32">
        <f t="shared" si="14"/>
        <v>245</v>
      </c>
      <c r="R26" s="32">
        <f t="shared" si="14"/>
        <v>165</v>
      </c>
      <c r="S26" s="32">
        <f t="shared" si="14"/>
        <v>-2095</v>
      </c>
      <c r="T26" s="32">
        <f t="shared" si="14"/>
        <v>-7005</v>
      </c>
      <c r="U26" s="15"/>
      <c r="V26" s="68"/>
    </row>
    <row r="27" spans="1:22" ht="12.75" customHeight="1" x14ac:dyDescent="0.2">
      <c r="A27" s="69" t="s">
        <v>572</v>
      </c>
      <c r="B27" s="43" t="s">
        <v>644</v>
      </c>
      <c r="C27" s="58"/>
      <c r="D27" s="45"/>
      <c r="E27" s="46">
        <f>E51-$D51</f>
        <v>0</v>
      </c>
      <c r="F27" s="46">
        <f t="shared" ref="F27:T27" si="15">F51-$D51</f>
        <v>0</v>
      </c>
      <c r="G27" s="46">
        <f t="shared" si="15"/>
        <v>0</v>
      </c>
      <c r="H27" s="46">
        <f t="shared" si="15"/>
        <v>0</v>
      </c>
      <c r="I27" s="46">
        <f t="shared" si="15"/>
        <v>0</v>
      </c>
      <c r="J27" s="46">
        <f t="shared" si="15"/>
        <v>0</v>
      </c>
      <c r="K27" s="46">
        <f t="shared" si="15"/>
        <v>0</v>
      </c>
      <c r="L27" s="46">
        <f t="shared" si="15"/>
        <v>0</v>
      </c>
      <c r="M27" s="46">
        <f t="shared" si="15"/>
        <v>0</v>
      </c>
      <c r="N27" s="46">
        <f t="shared" si="15"/>
        <v>0</v>
      </c>
      <c r="O27" s="46">
        <f t="shared" si="15"/>
        <v>0</v>
      </c>
      <c r="P27" s="46">
        <f t="shared" si="15"/>
        <v>0</v>
      </c>
      <c r="Q27" s="46">
        <f t="shared" si="15"/>
        <v>0</v>
      </c>
      <c r="R27" s="46">
        <f t="shared" si="15"/>
        <v>0</v>
      </c>
      <c r="S27" s="46">
        <f t="shared" si="15"/>
        <v>0</v>
      </c>
      <c r="T27" s="46">
        <f t="shared" si="15"/>
        <v>0</v>
      </c>
      <c r="V27" s="70"/>
    </row>
    <row r="28" spans="1:22" s="8" customFormat="1" ht="15" x14ac:dyDescent="0.25">
      <c r="A28" s="71" t="s">
        <v>573</v>
      </c>
      <c r="B28" s="40" t="s">
        <v>575</v>
      </c>
      <c r="C28" s="40"/>
      <c r="D28" s="41"/>
      <c r="E28" s="42">
        <f t="shared" ref="E28:T28" si="16">E26-E27</f>
        <v>-400</v>
      </c>
      <c r="F28" s="42">
        <f t="shared" si="16"/>
        <v>-450</v>
      </c>
      <c r="G28" s="42">
        <f t="shared" si="16"/>
        <v>-280</v>
      </c>
      <c r="H28" s="42">
        <f t="shared" si="16"/>
        <v>-1130</v>
      </c>
      <c r="I28" s="42">
        <f t="shared" si="16"/>
        <v>-395</v>
      </c>
      <c r="J28" s="42">
        <f t="shared" si="16"/>
        <v>-405</v>
      </c>
      <c r="K28" s="42">
        <f t="shared" si="16"/>
        <v>-1925</v>
      </c>
      <c r="L28" s="42">
        <f t="shared" si="16"/>
        <v>-3855</v>
      </c>
      <c r="M28" s="42">
        <f t="shared" si="16"/>
        <v>-465</v>
      </c>
      <c r="N28" s="42">
        <f t="shared" si="16"/>
        <v>-500</v>
      </c>
      <c r="O28" s="42">
        <f t="shared" si="16"/>
        <v>-500</v>
      </c>
      <c r="P28" s="42">
        <f t="shared" si="16"/>
        <v>-5320</v>
      </c>
      <c r="Q28" s="42">
        <f t="shared" si="16"/>
        <v>245</v>
      </c>
      <c r="R28" s="42">
        <f t="shared" si="16"/>
        <v>165</v>
      </c>
      <c r="S28" s="42">
        <f t="shared" si="16"/>
        <v>-2095</v>
      </c>
      <c r="T28" s="42">
        <f t="shared" si="16"/>
        <v>-7005</v>
      </c>
      <c r="V28" s="72"/>
    </row>
    <row r="29" spans="1:22" x14ac:dyDescent="0.2">
      <c r="A29" s="73"/>
      <c r="B29" s="54"/>
      <c r="C29" s="54"/>
      <c r="D29" s="54"/>
      <c r="E29" s="54"/>
      <c r="F29" s="54"/>
      <c r="G29" s="54"/>
      <c r="H29" s="54"/>
      <c r="I29" s="55"/>
      <c r="V29" s="70"/>
    </row>
    <row r="30" spans="1:22" ht="16.5" customHeight="1" x14ac:dyDescent="0.2">
      <c r="A30" s="67" t="s">
        <v>574</v>
      </c>
      <c r="B30" s="39" t="s">
        <v>32</v>
      </c>
      <c r="C30" s="38"/>
      <c r="D30" s="32">
        <f>D31+D32+D33+D34+D35+D36+D37</f>
        <v>1010</v>
      </c>
      <c r="E30" s="32">
        <f t="shared" ref="E30:T30" si="17">E31+E32+E33+E34+E35+E36+E37</f>
        <v>50</v>
      </c>
      <c r="F30" s="32">
        <f t="shared" si="17"/>
        <v>50</v>
      </c>
      <c r="G30" s="32">
        <f t="shared" si="17"/>
        <v>50</v>
      </c>
      <c r="H30" s="32">
        <f t="shared" si="17"/>
        <v>150</v>
      </c>
      <c r="I30" s="32">
        <f t="shared" si="17"/>
        <v>50</v>
      </c>
      <c r="J30" s="32">
        <f t="shared" si="17"/>
        <v>50</v>
      </c>
      <c r="K30" s="32">
        <f t="shared" si="17"/>
        <v>50</v>
      </c>
      <c r="L30" s="32">
        <f t="shared" si="17"/>
        <v>300</v>
      </c>
      <c r="M30" s="32">
        <f t="shared" si="17"/>
        <v>70</v>
      </c>
      <c r="N30" s="32">
        <f t="shared" si="17"/>
        <v>70</v>
      </c>
      <c r="O30" s="32">
        <f t="shared" si="17"/>
        <v>70</v>
      </c>
      <c r="P30" s="32">
        <f t="shared" si="17"/>
        <v>510</v>
      </c>
      <c r="Q30" s="32">
        <f t="shared" si="17"/>
        <v>100</v>
      </c>
      <c r="R30" s="32">
        <f t="shared" si="17"/>
        <v>100</v>
      </c>
      <c r="S30" s="32">
        <f t="shared" si="17"/>
        <v>300</v>
      </c>
      <c r="T30" s="32">
        <f t="shared" si="17"/>
        <v>1010</v>
      </c>
      <c r="U30" s="32">
        <f>D30-T30</f>
        <v>0</v>
      </c>
      <c r="V30" s="74">
        <f>SUM(V31:V37)</f>
        <v>0</v>
      </c>
    </row>
    <row r="31" spans="1:22" ht="16.5" customHeight="1" x14ac:dyDescent="0.2">
      <c r="A31" s="64">
        <v>20</v>
      </c>
      <c r="B31" s="2">
        <v>43</v>
      </c>
      <c r="C31" s="14" t="s">
        <v>35</v>
      </c>
      <c r="D31" s="30"/>
      <c r="E31" s="33"/>
      <c r="F31" s="33"/>
      <c r="G31" s="33"/>
      <c r="H31" s="34">
        <f>E31+F31+G31</f>
        <v>0</v>
      </c>
      <c r="I31" s="33"/>
      <c r="J31" s="33"/>
      <c r="K31" s="33"/>
      <c r="L31" s="34">
        <f>H31+I31+J31+K31</f>
        <v>0</v>
      </c>
      <c r="M31" s="33"/>
      <c r="N31" s="33"/>
      <c r="O31" s="33"/>
      <c r="P31" s="34">
        <f>L31+M31+N31+O31</f>
        <v>0</v>
      </c>
      <c r="Q31" s="33"/>
      <c r="R31" s="33"/>
      <c r="S31" s="33"/>
      <c r="T31" s="34">
        <f>P31+Q31+R31+S31</f>
        <v>0</v>
      </c>
      <c r="U31" s="32">
        <f t="shared" ref="U31:U45" si="18">D31-T31</f>
        <v>0</v>
      </c>
      <c r="V31" s="75"/>
    </row>
    <row r="32" spans="1:22" ht="16.5" customHeight="1" x14ac:dyDescent="0.2">
      <c r="A32" s="64">
        <v>21</v>
      </c>
      <c r="B32" s="2">
        <v>44</v>
      </c>
      <c r="C32" s="13" t="s">
        <v>24</v>
      </c>
      <c r="D32" s="30"/>
      <c r="E32" s="33"/>
      <c r="F32" s="33"/>
      <c r="G32" s="33"/>
      <c r="H32" s="34">
        <f t="shared" ref="H32:H37" si="19">E32+F32+G32</f>
        <v>0</v>
      </c>
      <c r="I32" s="33"/>
      <c r="J32" s="33"/>
      <c r="K32" s="33"/>
      <c r="L32" s="34">
        <f t="shared" ref="L32:L37" si="20">H32+I32+J32+K32</f>
        <v>0</v>
      </c>
      <c r="M32" s="33"/>
      <c r="N32" s="33"/>
      <c r="O32" s="33"/>
      <c r="P32" s="34">
        <f t="shared" ref="P32:P37" si="21">L32+M32+N32+O32</f>
        <v>0</v>
      </c>
      <c r="Q32" s="33"/>
      <c r="R32" s="33"/>
      <c r="S32" s="33"/>
      <c r="T32" s="34">
        <f t="shared" ref="T32:T37" si="22">P32+Q32+R32+S32</f>
        <v>0</v>
      </c>
      <c r="U32" s="32">
        <f t="shared" si="18"/>
        <v>0</v>
      </c>
      <c r="V32" s="75"/>
    </row>
    <row r="33" spans="1:22" ht="16.5" customHeight="1" x14ac:dyDescent="0.2">
      <c r="A33" s="64">
        <v>22</v>
      </c>
      <c r="B33" s="2">
        <v>45</v>
      </c>
      <c r="C33" s="13" t="s">
        <v>36</v>
      </c>
      <c r="D33" s="30"/>
      <c r="E33" s="33"/>
      <c r="F33" s="33"/>
      <c r="G33" s="33"/>
      <c r="H33" s="34">
        <f t="shared" si="19"/>
        <v>0</v>
      </c>
      <c r="I33" s="33"/>
      <c r="J33" s="33"/>
      <c r="K33" s="33"/>
      <c r="L33" s="34">
        <f t="shared" si="20"/>
        <v>0</v>
      </c>
      <c r="M33" s="33"/>
      <c r="N33" s="33"/>
      <c r="O33" s="33"/>
      <c r="P33" s="34">
        <f t="shared" si="21"/>
        <v>0</v>
      </c>
      <c r="Q33" s="33"/>
      <c r="R33" s="33"/>
      <c r="S33" s="33"/>
      <c r="T33" s="34">
        <f t="shared" si="22"/>
        <v>0</v>
      </c>
      <c r="U33" s="32">
        <f t="shared" si="18"/>
        <v>0</v>
      </c>
      <c r="V33" s="75"/>
    </row>
    <row r="34" spans="1:22" ht="16.5" customHeight="1" x14ac:dyDescent="0.2">
      <c r="A34" s="64">
        <v>23</v>
      </c>
      <c r="B34" s="2">
        <v>49</v>
      </c>
      <c r="C34" s="13" t="s">
        <v>25</v>
      </c>
      <c r="D34" s="30"/>
      <c r="E34" s="33"/>
      <c r="F34" s="33"/>
      <c r="G34" s="33"/>
      <c r="H34" s="34">
        <f t="shared" si="19"/>
        <v>0</v>
      </c>
      <c r="I34" s="33"/>
      <c r="J34" s="33"/>
      <c r="K34" s="33"/>
      <c r="L34" s="34">
        <f t="shared" si="20"/>
        <v>0</v>
      </c>
      <c r="M34" s="33"/>
      <c r="N34" s="33"/>
      <c r="O34" s="33"/>
      <c r="P34" s="34">
        <f t="shared" si="21"/>
        <v>0</v>
      </c>
      <c r="Q34" s="33"/>
      <c r="R34" s="33"/>
      <c r="S34" s="33"/>
      <c r="T34" s="34">
        <f t="shared" si="22"/>
        <v>0</v>
      </c>
      <c r="U34" s="32">
        <f t="shared" si="18"/>
        <v>0</v>
      </c>
      <c r="V34" s="75"/>
    </row>
    <row r="35" spans="1:22" ht="16.5" customHeight="1" x14ac:dyDescent="0.2">
      <c r="A35" s="64">
        <v>24</v>
      </c>
      <c r="B35" s="2">
        <v>53</v>
      </c>
      <c r="C35" s="13" t="s">
        <v>26</v>
      </c>
      <c r="D35" s="30"/>
      <c r="E35" s="33"/>
      <c r="F35" s="33"/>
      <c r="G35" s="33"/>
      <c r="H35" s="34">
        <f t="shared" si="19"/>
        <v>0</v>
      </c>
      <c r="I35" s="33"/>
      <c r="J35" s="33"/>
      <c r="K35" s="33"/>
      <c r="L35" s="34">
        <f t="shared" si="20"/>
        <v>0</v>
      </c>
      <c r="M35" s="33"/>
      <c r="N35" s="33"/>
      <c r="O35" s="33"/>
      <c r="P35" s="34">
        <f t="shared" si="21"/>
        <v>0</v>
      </c>
      <c r="Q35" s="33"/>
      <c r="R35" s="33"/>
      <c r="S35" s="33"/>
      <c r="T35" s="34">
        <f t="shared" si="22"/>
        <v>0</v>
      </c>
      <c r="U35" s="32">
        <f t="shared" si="18"/>
        <v>0</v>
      </c>
      <c r="V35" s="75"/>
    </row>
    <row r="36" spans="1:22" ht="16.5" customHeight="1" x14ac:dyDescent="0.2">
      <c r="A36" s="64">
        <v>25</v>
      </c>
      <c r="B36" s="2">
        <v>54</v>
      </c>
      <c r="C36" s="13" t="s">
        <v>24</v>
      </c>
      <c r="D36" s="30"/>
      <c r="E36" s="33"/>
      <c r="F36" s="33"/>
      <c r="G36" s="33"/>
      <c r="H36" s="34">
        <f t="shared" si="19"/>
        <v>0</v>
      </c>
      <c r="I36" s="33"/>
      <c r="J36" s="33"/>
      <c r="K36" s="33"/>
      <c r="L36" s="34">
        <f t="shared" si="20"/>
        <v>0</v>
      </c>
      <c r="M36" s="33"/>
      <c r="N36" s="33"/>
      <c r="O36" s="33"/>
      <c r="P36" s="34">
        <f t="shared" si="21"/>
        <v>0</v>
      </c>
      <c r="Q36" s="33"/>
      <c r="R36" s="33"/>
      <c r="S36" s="33"/>
      <c r="T36" s="34">
        <f t="shared" si="22"/>
        <v>0</v>
      </c>
      <c r="U36" s="32">
        <f t="shared" si="18"/>
        <v>0</v>
      </c>
      <c r="V36" s="75"/>
    </row>
    <row r="37" spans="1:22" ht="16.5" customHeight="1" x14ac:dyDescent="0.2">
      <c r="A37" s="64">
        <v>26</v>
      </c>
      <c r="B37" s="2">
        <v>59</v>
      </c>
      <c r="C37" s="14" t="s">
        <v>27</v>
      </c>
      <c r="D37" s="30">
        <v>1010</v>
      </c>
      <c r="E37" s="33">
        <v>50</v>
      </c>
      <c r="F37" s="33">
        <v>50</v>
      </c>
      <c r="G37" s="33">
        <v>50</v>
      </c>
      <c r="H37" s="34">
        <f t="shared" si="19"/>
        <v>150</v>
      </c>
      <c r="I37" s="33">
        <v>50</v>
      </c>
      <c r="J37" s="33">
        <v>50</v>
      </c>
      <c r="K37" s="33">
        <v>50</v>
      </c>
      <c r="L37" s="34">
        <f t="shared" si="20"/>
        <v>300</v>
      </c>
      <c r="M37" s="33">
        <v>70</v>
      </c>
      <c r="N37" s="33">
        <v>70</v>
      </c>
      <c r="O37" s="33">
        <v>70</v>
      </c>
      <c r="P37" s="34">
        <f t="shared" si="21"/>
        <v>510</v>
      </c>
      <c r="Q37" s="33">
        <v>100</v>
      </c>
      <c r="R37" s="33">
        <v>100</v>
      </c>
      <c r="S37" s="33">
        <v>300</v>
      </c>
      <c r="T37" s="34">
        <f t="shared" si="22"/>
        <v>1010</v>
      </c>
      <c r="U37" s="93">
        <f t="shared" si="18"/>
        <v>0</v>
      </c>
      <c r="V37" s="75"/>
    </row>
    <row r="38" spans="1:22" ht="16.5" customHeight="1" x14ac:dyDescent="0.2">
      <c r="A38" s="67" t="s">
        <v>23</v>
      </c>
      <c r="B38" s="39" t="s">
        <v>643</v>
      </c>
      <c r="C38" s="39"/>
      <c r="D38" s="32">
        <f>D39+D40+D41+D42+D43+D44+D45</f>
        <v>1010</v>
      </c>
      <c r="E38" s="32">
        <f t="shared" ref="E38:T38" si="23">E39+E40+E41+E42+E43+E44+E45</f>
        <v>50</v>
      </c>
      <c r="F38" s="32">
        <f t="shared" si="23"/>
        <v>50</v>
      </c>
      <c r="G38" s="32">
        <f t="shared" si="23"/>
        <v>50</v>
      </c>
      <c r="H38" s="32">
        <f t="shared" si="23"/>
        <v>150</v>
      </c>
      <c r="I38" s="32">
        <f t="shared" si="23"/>
        <v>50</v>
      </c>
      <c r="J38" s="32">
        <f t="shared" si="23"/>
        <v>50</v>
      </c>
      <c r="K38" s="32">
        <f t="shared" si="23"/>
        <v>50</v>
      </c>
      <c r="L38" s="32">
        <f t="shared" si="23"/>
        <v>300</v>
      </c>
      <c r="M38" s="32">
        <f t="shared" si="23"/>
        <v>70</v>
      </c>
      <c r="N38" s="32">
        <f t="shared" si="23"/>
        <v>70</v>
      </c>
      <c r="O38" s="32">
        <f t="shared" si="23"/>
        <v>70</v>
      </c>
      <c r="P38" s="32">
        <f t="shared" si="23"/>
        <v>510</v>
      </c>
      <c r="Q38" s="32">
        <f t="shared" si="23"/>
        <v>100</v>
      </c>
      <c r="R38" s="32">
        <f t="shared" si="23"/>
        <v>100</v>
      </c>
      <c r="S38" s="32">
        <f t="shared" si="23"/>
        <v>300</v>
      </c>
      <c r="T38" s="32">
        <f t="shared" si="23"/>
        <v>1010</v>
      </c>
      <c r="U38" s="32">
        <f t="shared" si="18"/>
        <v>0</v>
      </c>
      <c r="V38" s="74">
        <f>SUM(V39:V45)</f>
        <v>0</v>
      </c>
    </row>
    <row r="39" spans="1:22" ht="16.5" customHeight="1" x14ac:dyDescent="0.2">
      <c r="A39" s="64">
        <v>27</v>
      </c>
      <c r="B39" s="2">
        <v>43</v>
      </c>
      <c r="C39" s="14" t="s">
        <v>35</v>
      </c>
      <c r="D39" s="30"/>
      <c r="E39" s="33"/>
      <c r="F39" s="33"/>
      <c r="G39" s="33"/>
      <c r="H39" s="34">
        <f>E39+F39+G39</f>
        <v>0</v>
      </c>
      <c r="I39" s="33"/>
      <c r="J39" s="33"/>
      <c r="K39" s="33"/>
      <c r="L39" s="34">
        <f>H39+I39+J39+K39</f>
        <v>0</v>
      </c>
      <c r="M39" s="33"/>
      <c r="N39" s="33"/>
      <c r="O39" s="33"/>
      <c r="P39" s="34">
        <f>L39+M39+N39+O39</f>
        <v>0</v>
      </c>
      <c r="Q39" s="33"/>
      <c r="R39" s="33"/>
      <c r="S39" s="33"/>
      <c r="T39" s="34">
        <f>P39+Q39+R39+S39</f>
        <v>0</v>
      </c>
      <c r="U39" s="32">
        <f t="shared" si="18"/>
        <v>0</v>
      </c>
      <c r="V39" s="75"/>
    </row>
    <row r="40" spans="1:22" ht="16.5" customHeight="1" x14ac:dyDescent="0.2">
      <c r="A40" s="64">
        <v>28</v>
      </c>
      <c r="B40" s="2">
        <v>44</v>
      </c>
      <c r="C40" s="13" t="s">
        <v>24</v>
      </c>
      <c r="D40" s="30"/>
      <c r="E40" s="33"/>
      <c r="F40" s="33"/>
      <c r="G40" s="33"/>
      <c r="H40" s="34">
        <f t="shared" ref="H40:H45" si="24">E40+F40+G40</f>
        <v>0</v>
      </c>
      <c r="I40" s="33"/>
      <c r="J40" s="33"/>
      <c r="K40" s="33"/>
      <c r="L40" s="34">
        <f t="shared" ref="L40:L45" si="25">H40+I40+J40+K40</f>
        <v>0</v>
      </c>
      <c r="M40" s="33"/>
      <c r="N40" s="33"/>
      <c r="O40" s="33"/>
      <c r="P40" s="34">
        <f t="shared" ref="P40:P45" si="26">L40+M40+N40+O40</f>
        <v>0</v>
      </c>
      <c r="Q40" s="33"/>
      <c r="R40" s="33"/>
      <c r="S40" s="33"/>
      <c r="T40" s="34">
        <f t="shared" ref="T40:T45" si="27">P40+Q40+R40+S40</f>
        <v>0</v>
      </c>
      <c r="U40" s="32">
        <f t="shared" si="18"/>
        <v>0</v>
      </c>
      <c r="V40" s="75"/>
    </row>
    <row r="41" spans="1:22" ht="16.5" customHeight="1" x14ac:dyDescent="0.2">
      <c r="A41" s="64">
        <v>29</v>
      </c>
      <c r="B41" s="2">
        <v>45</v>
      </c>
      <c r="C41" s="13" t="s">
        <v>36</v>
      </c>
      <c r="D41" s="30"/>
      <c r="E41" s="33"/>
      <c r="F41" s="33"/>
      <c r="G41" s="33"/>
      <c r="H41" s="34">
        <f t="shared" si="24"/>
        <v>0</v>
      </c>
      <c r="I41" s="33"/>
      <c r="J41" s="33"/>
      <c r="K41" s="33"/>
      <c r="L41" s="34">
        <f t="shared" si="25"/>
        <v>0</v>
      </c>
      <c r="M41" s="33"/>
      <c r="N41" s="33"/>
      <c r="O41" s="33"/>
      <c r="P41" s="34">
        <f t="shared" si="26"/>
        <v>0</v>
      </c>
      <c r="Q41" s="33"/>
      <c r="R41" s="33"/>
      <c r="S41" s="33"/>
      <c r="T41" s="34">
        <f t="shared" si="27"/>
        <v>0</v>
      </c>
      <c r="U41" s="32">
        <f t="shared" si="18"/>
        <v>0</v>
      </c>
      <c r="V41" s="75"/>
    </row>
    <row r="42" spans="1:22" ht="16.5" customHeight="1" x14ac:dyDescent="0.2">
      <c r="A42" s="64">
        <v>30</v>
      </c>
      <c r="B42" s="2">
        <v>49</v>
      </c>
      <c r="C42" s="13" t="s">
        <v>25</v>
      </c>
      <c r="D42" s="30"/>
      <c r="E42" s="33"/>
      <c r="F42" s="33"/>
      <c r="G42" s="33"/>
      <c r="H42" s="34">
        <f t="shared" si="24"/>
        <v>0</v>
      </c>
      <c r="I42" s="33"/>
      <c r="J42" s="33"/>
      <c r="K42" s="33"/>
      <c r="L42" s="34">
        <f t="shared" si="25"/>
        <v>0</v>
      </c>
      <c r="M42" s="33"/>
      <c r="N42" s="33"/>
      <c r="O42" s="33"/>
      <c r="P42" s="34">
        <f t="shared" si="26"/>
        <v>0</v>
      </c>
      <c r="Q42" s="33"/>
      <c r="R42" s="33"/>
      <c r="S42" s="33"/>
      <c r="T42" s="34">
        <f t="shared" si="27"/>
        <v>0</v>
      </c>
      <c r="U42" s="32">
        <f t="shared" si="18"/>
        <v>0</v>
      </c>
      <c r="V42" s="75"/>
    </row>
    <row r="43" spans="1:22" ht="16.5" customHeight="1" x14ac:dyDescent="0.2">
      <c r="A43" s="64">
        <v>31</v>
      </c>
      <c r="B43" s="2">
        <v>53</v>
      </c>
      <c r="C43" s="13" t="s">
        <v>26</v>
      </c>
      <c r="D43" s="30"/>
      <c r="E43" s="33"/>
      <c r="F43" s="33"/>
      <c r="G43" s="33"/>
      <c r="H43" s="34">
        <f t="shared" si="24"/>
        <v>0</v>
      </c>
      <c r="I43" s="33"/>
      <c r="J43" s="33"/>
      <c r="K43" s="33"/>
      <c r="L43" s="34">
        <f t="shared" si="25"/>
        <v>0</v>
      </c>
      <c r="M43" s="33"/>
      <c r="N43" s="33"/>
      <c r="O43" s="33"/>
      <c r="P43" s="34">
        <f t="shared" si="26"/>
        <v>0</v>
      </c>
      <c r="Q43" s="33"/>
      <c r="R43" s="33"/>
      <c r="S43" s="33"/>
      <c r="T43" s="34">
        <f t="shared" si="27"/>
        <v>0</v>
      </c>
      <c r="U43" s="32">
        <f t="shared" si="18"/>
        <v>0</v>
      </c>
      <c r="V43" s="75"/>
    </row>
    <row r="44" spans="1:22" ht="16.5" customHeight="1" x14ac:dyDescent="0.2">
      <c r="A44" s="64">
        <v>32</v>
      </c>
      <c r="B44" s="2">
        <v>54</v>
      </c>
      <c r="C44" s="13" t="s">
        <v>24</v>
      </c>
      <c r="D44" s="30"/>
      <c r="E44" s="33"/>
      <c r="F44" s="33"/>
      <c r="G44" s="33"/>
      <c r="H44" s="34">
        <f t="shared" si="24"/>
        <v>0</v>
      </c>
      <c r="I44" s="33"/>
      <c r="J44" s="33"/>
      <c r="K44" s="33"/>
      <c r="L44" s="34">
        <f t="shared" si="25"/>
        <v>0</v>
      </c>
      <c r="M44" s="33"/>
      <c r="N44" s="33"/>
      <c r="O44" s="33"/>
      <c r="P44" s="34">
        <f t="shared" si="26"/>
        <v>0</v>
      </c>
      <c r="Q44" s="33"/>
      <c r="R44" s="33"/>
      <c r="S44" s="33"/>
      <c r="T44" s="34">
        <f t="shared" si="27"/>
        <v>0</v>
      </c>
      <c r="U44" s="32">
        <f t="shared" si="18"/>
        <v>0</v>
      </c>
      <c r="V44" s="75"/>
    </row>
    <row r="45" spans="1:22" ht="16.5" customHeight="1" x14ac:dyDescent="0.2">
      <c r="A45" s="64">
        <v>33</v>
      </c>
      <c r="B45" s="2">
        <v>59</v>
      </c>
      <c r="C45" s="14" t="s">
        <v>27</v>
      </c>
      <c r="D45" s="30">
        <v>1010</v>
      </c>
      <c r="E45" s="33">
        <v>50</v>
      </c>
      <c r="F45" s="33">
        <v>50</v>
      </c>
      <c r="G45" s="33">
        <v>50</v>
      </c>
      <c r="H45" s="34">
        <f t="shared" si="24"/>
        <v>150</v>
      </c>
      <c r="I45" s="33">
        <v>50</v>
      </c>
      <c r="J45" s="33">
        <v>50</v>
      </c>
      <c r="K45" s="33">
        <v>50</v>
      </c>
      <c r="L45" s="34">
        <f t="shared" si="25"/>
        <v>300</v>
      </c>
      <c r="M45" s="33">
        <v>70</v>
      </c>
      <c r="N45" s="33">
        <v>70</v>
      </c>
      <c r="O45" s="33">
        <v>70</v>
      </c>
      <c r="P45" s="34">
        <f t="shared" si="26"/>
        <v>510</v>
      </c>
      <c r="Q45" s="33">
        <v>100</v>
      </c>
      <c r="R45" s="33">
        <v>100</v>
      </c>
      <c r="S45" s="33">
        <v>300</v>
      </c>
      <c r="T45" s="34">
        <f t="shared" si="27"/>
        <v>1010</v>
      </c>
      <c r="U45" s="93">
        <f t="shared" si="18"/>
        <v>0</v>
      </c>
      <c r="V45" s="75"/>
    </row>
    <row r="46" spans="1:22" ht="16.5" customHeight="1" x14ac:dyDescent="0.2">
      <c r="A46" s="69" t="s">
        <v>28</v>
      </c>
      <c r="B46" s="44" t="s">
        <v>576</v>
      </c>
      <c r="C46" s="50"/>
      <c r="D46" s="35">
        <f t="shared" ref="D46:T46" si="28">+D5+D30</f>
        <v>8175</v>
      </c>
      <c r="E46" s="35">
        <f t="shared" si="28"/>
        <v>850</v>
      </c>
      <c r="F46" s="35">
        <f t="shared" si="28"/>
        <v>500</v>
      </c>
      <c r="G46" s="35">
        <f t="shared" si="28"/>
        <v>500</v>
      </c>
      <c r="H46" s="35">
        <f t="shared" si="28"/>
        <v>1850</v>
      </c>
      <c r="I46" s="35">
        <f t="shared" si="28"/>
        <v>500</v>
      </c>
      <c r="J46" s="35">
        <f t="shared" si="28"/>
        <v>500</v>
      </c>
      <c r="K46" s="35">
        <f t="shared" si="28"/>
        <v>500</v>
      </c>
      <c r="L46" s="35">
        <f t="shared" si="28"/>
        <v>3350</v>
      </c>
      <c r="M46" s="35">
        <f t="shared" si="28"/>
        <v>370</v>
      </c>
      <c r="N46" s="35">
        <f t="shared" si="28"/>
        <v>370</v>
      </c>
      <c r="O46" s="35">
        <f t="shared" si="28"/>
        <v>370</v>
      </c>
      <c r="P46" s="35">
        <f t="shared" si="28"/>
        <v>4460</v>
      </c>
      <c r="Q46" s="35">
        <f t="shared" si="28"/>
        <v>1100</v>
      </c>
      <c r="R46" s="35">
        <f t="shared" si="28"/>
        <v>1100</v>
      </c>
      <c r="S46" s="35">
        <f t="shared" si="28"/>
        <v>1515</v>
      </c>
      <c r="T46" s="35">
        <f t="shared" si="28"/>
        <v>8175</v>
      </c>
      <c r="U46" s="36"/>
      <c r="V46" s="76"/>
    </row>
    <row r="47" spans="1:22" ht="16.5" customHeight="1" x14ac:dyDescent="0.2">
      <c r="A47" s="69" t="s">
        <v>29</v>
      </c>
      <c r="B47" s="44" t="s">
        <v>577</v>
      </c>
      <c r="C47" s="50"/>
      <c r="D47" s="35">
        <f t="shared" ref="D47:T47" si="29">D14+D38</f>
        <v>15180</v>
      </c>
      <c r="E47" s="35">
        <f t="shared" si="29"/>
        <v>1250</v>
      </c>
      <c r="F47" s="35">
        <f t="shared" si="29"/>
        <v>950</v>
      </c>
      <c r="G47" s="35">
        <f t="shared" si="29"/>
        <v>780</v>
      </c>
      <c r="H47" s="35">
        <f t="shared" si="29"/>
        <v>2980</v>
      </c>
      <c r="I47" s="35">
        <f t="shared" si="29"/>
        <v>895</v>
      </c>
      <c r="J47" s="35">
        <f t="shared" si="29"/>
        <v>905</v>
      </c>
      <c r="K47" s="35">
        <f t="shared" si="29"/>
        <v>2425</v>
      </c>
      <c r="L47" s="35">
        <f t="shared" si="29"/>
        <v>7205</v>
      </c>
      <c r="M47" s="35">
        <f t="shared" si="29"/>
        <v>835</v>
      </c>
      <c r="N47" s="35">
        <f t="shared" si="29"/>
        <v>870</v>
      </c>
      <c r="O47" s="35">
        <f t="shared" si="29"/>
        <v>870</v>
      </c>
      <c r="P47" s="35">
        <f t="shared" si="29"/>
        <v>9780</v>
      </c>
      <c r="Q47" s="35">
        <f t="shared" si="29"/>
        <v>855</v>
      </c>
      <c r="R47" s="35">
        <f t="shared" si="29"/>
        <v>935</v>
      </c>
      <c r="S47" s="35">
        <f t="shared" si="29"/>
        <v>3610</v>
      </c>
      <c r="T47" s="35">
        <f t="shared" si="29"/>
        <v>15180</v>
      </c>
      <c r="U47" s="36"/>
      <c r="V47" s="76"/>
    </row>
    <row r="48" spans="1:22" ht="16.5" customHeight="1" x14ac:dyDescent="0.2">
      <c r="A48" s="69" t="s">
        <v>30</v>
      </c>
      <c r="B48" s="44" t="s">
        <v>578</v>
      </c>
      <c r="C48" s="50"/>
      <c r="D48" s="35">
        <f>D46-D47</f>
        <v>-7005</v>
      </c>
      <c r="E48" s="35">
        <f t="shared" ref="E48:T48" si="30">E46-E47</f>
        <v>-400</v>
      </c>
      <c r="F48" s="35">
        <f t="shared" si="30"/>
        <v>-450</v>
      </c>
      <c r="G48" s="35">
        <f t="shared" si="30"/>
        <v>-280</v>
      </c>
      <c r="H48" s="35">
        <f t="shared" si="30"/>
        <v>-1130</v>
      </c>
      <c r="I48" s="35">
        <f t="shared" si="30"/>
        <v>-395</v>
      </c>
      <c r="J48" s="35">
        <f t="shared" si="30"/>
        <v>-405</v>
      </c>
      <c r="K48" s="35">
        <f t="shared" si="30"/>
        <v>-1925</v>
      </c>
      <c r="L48" s="35">
        <f t="shared" si="30"/>
        <v>-3855</v>
      </c>
      <c r="M48" s="35">
        <f t="shared" si="30"/>
        <v>-465</v>
      </c>
      <c r="N48" s="35">
        <f t="shared" si="30"/>
        <v>-500</v>
      </c>
      <c r="O48" s="35">
        <f t="shared" si="30"/>
        <v>-500</v>
      </c>
      <c r="P48" s="35">
        <f t="shared" si="30"/>
        <v>-5320</v>
      </c>
      <c r="Q48" s="35">
        <f t="shared" si="30"/>
        <v>245</v>
      </c>
      <c r="R48" s="35">
        <f t="shared" si="30"/>
        <v>165</v>
      </c>
      <c r="S48" s="35">
        <f t="shared" si="30"/>
        <v>-2095</v>
      </c>
      <c r="T48" s="35">
        <f t="shared" si="30"/>
        <v>-7005</v>
      </c>
      <c r="U48" s="36"/>
      <c r="V48" s="76"/>
    </row>
    <row r="49" spans="1:22" x14ac:dyDescent="0.2">
      <c r="A49" s="77"/>
      <c r="D49" s="78"/>
      <c r="E49" s="78"/>
      <c r="F49" s="78"/>
      <c r="G49" s="78"/>
      <c r="H49" s="78"/>
      <c r="I49" s="78"/>
      <c r="V49" s="70"/>
    </row>
    <row r="50" spans="1:22" ht="12.75" customHeight="1" x14ac:dyDescent="0.2">
      <c r="A50" s="79"/>
      <c r="B50" s="22"/>
      <c r="C50" s="22"/>
      <c r="D50" s="52" t="s">
        <v>648</v>
      </c>
      <c r="E50" s="53">
        <v>45688</v>
      </c>
      <c r="F50" s="53">
        <v>45716</v>
      </c>
      <c r="G50" s="53">
        <v>45747</v>
      </c>
      <c r="H50" s="53" t="s">
        <v>42</v>
      </c>
      <c r="I50" s="53">
        <v>45777</v>
      </c>
      <c r="J50" s="53">
        <v>45807</v>
      </c>
      <c r="K50" s="53">
        <v>45838</v>
      </c>
      <c r="L50" s="53" t="s">
        <v>46</v>
      </c>
      <c r="M50" s="53">
        <v>45869</v>
      </c>
      <c r="N50" s="53">
        <v>45900</v>
      </c>
      <c r="O50" s="53">
        <v>45930</v>
      </c>
      <c r="P50" s="53" t="s">
        <v>50</v>
      </c>
      <c r="Q50" s="53">
        <v>46326</v>
      </c>
      <c r="R50" s="53">
        <v>46356</v>
      </c>
      <c r="S50" s="53">
        <v>46387</v>
      </c>
      <c r="T50" s="53" t="s">
        <v>54</v>
      </c>
      <c r="V50" s="70"/>
    </row>
    <row r="51" spans="1:22" ht="28.5" customHeight="1" thickBot="1" x14ac:dyDescent="0.25">
      <c r="A51" s="80">
        <v>34</v>
      </c>
      <c r="B51" s="81" t="s">
        <v>645</v>
      </c>
      <c r="C51" s="81"/>
      <c r="D51" s="82"/>
      <c r="E51" s="82"/>
      <c r="F51" s="82"/>
      <c r="G51" s="82"/>
      <c r="H51" s="83">
        <f>G51</f>
        <v>0</v>
      </c>
      <c r="I51" s="82"/>
      <c r="J51" s="82"/>
      <c r="K51" s="82"/>
      <c r="L51" s="83">
        <f>K51</f>
        <v>0</v>
      </c>
      <c r="M51" s="82"/>
      <c r="N51" s="82"/>
      <c r="O51" s="82"/>
      <c r="P51" s="83">
        <f>O51</f>
        <v>0</v>
      </c>
      <c r="Q51" s="82"/>
      <c r="R51" s="82"/>
      <c r="S51" s="84"/>
      <c r="T51" s="84"/>
      <c r="U51" s="85"/>
      <c r="V51" s="86"/>
    </row>
    <row r="52" spans="1:22" s="8" customFormat="1" x14ac:dyDescent="0.25">
      <c r="D52" s="9"/>
      <c r="E52" s="9"/>
      <c r="F52" s="9"/>
      <c r="G52" s="9"/>
      <c r="H52" s="9"/>
      <c r="I52" s="9"/>
      <c r="J52" s="9"/>
    </row>
    <row r="53" spans="1:22" s="7" customFormat="1" x14ac:dyDescent="0.2">
      <c r="D53" s="10"/>
      <c r="E53" s="19"/>
      <c r="F53" s="19"/>
      <c r="G53" s="19"/>
      <c r="H53" s="11"/>
      <c r="I53" s="10"/>
      <c r="J53" s="10"/>
    </row>
  </sheetData>
  <sheetProtection algorithmName="SHA-512" hashValue="4tU91lSQgbjMoadTQpz+kgurxLETMFiY13us63ndF3IMDXYSSXdeelIVKiIVktObKs8u0M992SV6uLITS1Mt0Q==" saltValue="1NFGEVlnDwagNJDDElNFrQ==" spinCount="100000" sheet="1" objects="1" scenarios="1" formatColumns="0" formatRows="0"/>
  <protectedRanges>
    <protectedRange algorithmName="SHA-512" hashValue="TG3DKpsm4YZjZ3GaCGS6XnfyDIzlkAPNFwocXL4pXZdOnvERG2lQddfgKV8DFuEN+Bp+fNADApqHYibuX1QQEg==" saltValue="S+rL+BHcuy9cvAPv9afUmA==" spinCount="100000" sqref="A1:C1 D3:V3 A2:B2" name="Περιοχή1"/>
    <protectedRange algorithmName="SHA-512" hashValue="TG3DKpsm4YZjZ3GaCGS6XnfyDIzlkAPNFwocXL4pXZdOnvERG2lQddfgKV8DFuEN+Bp+fNADApqHYibuX1QQEg==" saltValue="S+rL+BHcuy9cvAPv9afUmA==" spinCount="100000" sqref="D4:V4" name="Περιοχή1_1"/>
    <protectedRange algorithmName="SHA-512" hashValue="TG3DKpsm4YZjZ3GaCGS6XnfyDIzlkAPNFwocXL4pXZdOnvERG2lQddfgKV8DFuEN+Bp+fNADApqHYibuX1QQEg==" saltValue="S+rL+BHcuy9cvAPv9afUmA==" spinCount="100000" sqref="D1:E2 C2" name="Περιοχή1_3"/>
    <protectedRange algorithmName="SHA-512" hashValue="TG3DKpsm4YZjZ3GaCGS6XnfyDIzlkAPNFwocXL4pXZdOnvERG2lQddfgKV8DFuEN+Bp+fNADApqHYibuX1QQEg==" saltValue="S+rL+BHcuy9cvAPv9afUmA==" spinCount="100000" sqref="C3" name="Περιοχή1_2_1"/>
  </protectedRanges>
  <mergeCells count="2">
    <mergeCell ref="A1:V1"/>
    <mergeCell ref="A2:B2"/>
  </mergeCells>
  <conditionalFormatting sqref="C2">
    <cfRule type="cellIs" dxfId="0" priority="1" operator="equal">
      <formula>"ΝΑ ΣΥΜΠΛΗΡΩΘΕΙ Ο ΦΟΡΕΑΣ"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Q31:S37 Q39:S45 D39:G45 V31:V37 D51:T51 I15:K25 M15:O25 Q15:S25 V15:V25 D31:G37 V39:V45 I31:K37 I39:K45 M31:O37 M39:O45 D6:G13 I6:K13 M6:O13 Q6:S13 V6:V13 D15:E25 G15:G25 F15:F17 F19:F25 F18" xr:uid="{2AD9D71F-9C16-4EF3-B3D3-3ED1922BB2FC}">
      <formula1>0</formula1>
    </dataValidation>
    <dataValidation type="list" showInputMessage="1" showErrorMessage="1" errorTitle="Υποχρεωτικό πεδίο" error="Πρέπει να επιλέξετε τιμή από τη λίστα" promptTitle="Επιλέγετε φορέα εδώ" sqref="C2" xr:uid="{7C8D91F0-6DAC-41CC-AC7A-F02AF1B65AFA}">
      <formula1>ΟΝΟΜΑΣΙΑ_ΦΟΡΕΑ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  <rowBreaks count="1" manualBreakCount="1">
    <brk id="28" max="16383" man="1"/>
  </rowBreaks>
  <customProperties>
    <customPr name="EpmWorksheetKeyString_GUID" r:id="rId2"/>
  </customProperties>
  <ignoredErrors>
    <ignoredError sqref="L14 H14 P14 H38 L38 P38 T3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Επιλέγετε φορέα εδώ" xr:uid="{F8C3C878-D43A-4E71-BF17-DB8D4CFA43E7}">
          <x14:formula1>
            <xm:f>list_year!$A$2:$A$6</xm:f>
          </x14:formula1>
          <xm:sqref>E2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C06C-4E2E-4B6F-A43A-9082CD7D08D8}">
  <sheetPr>
    <tabColor theme="8" tint="-0.249977111117893"/>
  </sheetPr>
  <dimension ref="A1:A6"/>
  <sheetViews>
    <sheetView workbookViewId="0">
      <selection activeCell="G31" sqref="G31"/>
    </sheetView>
  </sheetViews>
  <sheetFormatPr defaultRowHeight="15" x14ac:dyDescent="0.25"/>
  <sheetData>
    <row r="1" spans="1:1" x14ac:dyDescent="0.25">
      <c r="A1" t="s">
        <v>646</v>
      </c>
    </row>
    <row r="2" spans="1:1" x14ac:dyDescent="0.25">
      <c r="A2">
        <v>2026</v>
      </c>
    </row>
    <row r="3" spans="1:1" x14ac:dyDescent="0.25">
      <c r="A3">
        <v>2027</v>
      </c>
    </row>
    <row r="4" spans="1:1" x14ac:dyDescent="0.25">
      <c r="A4">
        <v>2028</v>
      </c>
    </row>
    <row r="5" spans="1:1" x14ac:dyDescent="0.25">
      <c r="A5">
        <v>2029</v>
      </c>
    </row>
    <row r="6" spans="1:1" x14ac:dyDescent="0.25">
      <c r="A6">
        <v>2030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5D4B-CB36-484E-9F70-342347D7BEA6}">
  <dimension ref="A1:A1411"/>
  <sheetViews>
    <sheetView topLeftCell="B559" workbookViewId="0">
      <selection activeCell="A559" sqref="A1:A1048576"/>
    </sheetView>
  </sheetViews>
  <sheetFormatPr defaultColWidth="9.140625" defaultRowHeight="15" x14ac:dyDescent="0.25"/>
  <cols>
    <col min="1" max="1" width="113.42578125" style="102" hidden="1" customWidth="1"/>
    <col min="2" max="16384" width="9.140625" style="56"/>
  </cols>
  <sheetData>
    <row r="1" spans="1:1" x14ac:dyDescent="0.25">
      <c r="A1" s="95" t="s">
        <v>638</v>
      </c>
    </row>
    <row r="2" spans="1:1" x14ac:dyDescent="0.25">
      <c r="A2" s="97" t="s">
        <v>57</v>
      </c>
    </row>
    <row r="3" spans="1:1" x14ac:dyDescent="0.25">
      <c r="A3" s="96" t="s">
        <v>63</v>
      </c>
    </row>
    <row r="4" spans="1:1" x14ac:dyDescent="0.25">
      <c r="A4" s="96" t="s">
        <v>83</v>
      </c>
    </row>
    <row r="5" spans="1:1" x14ac:dyDescent="0.25">
      <c r="A5" s="96" t="s">
        <v>91</v>
      </c>
    </row>
    <row r="6" spans="1:1" x14ac:dyDescent="0.25">
      <c r="A6" s="96" t="s">
        <v>94</v>
      </c>
    </row>
    <row r="7" spans="1:1" x14ac:dyDescent="0.25">
      <c r="A7" s="96" t="s">
        <v>95</v>
      </c>
    </row>
    <row r="8" spans="1:1" x14ac:dyDescent="0.25">
      <c r="A8" s="96" t="s">
        <v>108</v>
      </c>
    </row>
    <row r="9" spans="1:1" x14ac:dyDescent="0.25">
      <c r="A9" s="96" t="s">
        <v>183</v>
      </c>
    </row>
    <row r="10" spans="1:1" x14ac:dyDescent="0.25">
      <c r="A10" s="96" t="s">
        <v>187</v>
      </c>
    </row>
    <row r="11" spans="1:1" x14ac:dyDescent="0.25">
      <c r="A11" s="96" t="s">
        <v>189</v>
      </c>
    </row>
    <row r="12" spans="1:1" x14ac:dyDescent="0.25">
      <c r="A12" s="96" t="s">
        <v>199</v>
      </c>
    </row>
    <row r="13" spans="1:1" x14ac:dyDescent="0.25">
      <c r="A13" s="96" t="s">
        <v>203</v>
      </c>
    </row>
    <row r="14" spans="1:1" x14ac:dyDescent="0.25">
      <c r="A14" s="96" t="s">
        <v>174</v>
      </c>
    </row>
    <row r="15" spans="1:1" x14ac:dyDescent="0.25">
      <c r="A15" s="96" t="s">
        <v>210</v>
      </c>
    </row>
    <row r="16" spans="1:1" x14ac:dyDescent="0.25">
      <c r="A16" s="96" t="s">
        <v>217</v>
      </c>
    </row>
    <row r="17" spans="1:1" x14ac:dyDescent="0.25">
      <c r="A17" s="96" t="s">
        <v>227</v>
      </c>
    </row>
    <row r="18" spans="1:1" x14ac:dyDescent="0.25">
      <c r="A18" s="96" t="s">
        <v>229</v>
      </c>
    </row>
    <row r="19" spans="1:1" x14ac:dyDescent="0.25">
      <c r="A19" s="96" t="s">
        <v>235</v>
      </c>
    </row>
    <row r="20" spans="1:1" x14ac:dyDescent="0.25">
      <c r="A20" s="96" t="s">
        <v>236</v>
      </c>
    </row>
    <row r="21" spans="1:1" x14ac:dyDescent="0.25">
      <c r="A21" s="96" t="s">
        <v>238</v>
      </c>
    </row>
    <row r="22" spans="1:1" x14ac:dyDescent="0.25">
      <c r="A22" s="97" t="s">
        <v>254</v>
      </c>
    </row>
    <row r="23" spans="1:1" x14ac:dyDescent="0.25">
      <c r="A23" s="96" t="s">
        <v>259</v>
      </c>
    </row>
    <row r="24" spans="1:1" x14ac:dyDescent="0.25">
      <c r="A24" s="96" t="s">
        <v>265</v>
      </c>
    </row>
    <row r="25" spans="1:1" x14ac:dyDescent="0.25">
      <c r="A25" s="96" t="s">
        <v>268</v>
      </c>
    </row>
    <row r="26" spans="1:1" x14ac:dyDescent="0.25">
      <c r="A26" s="97" t="s">
        <v>282</v>
      </c>
    </row>
    <row r="27" spans="1:1" x14ac:dyDescent="0.25">
      <c r="A27" s="96" t="s">
        <v>289</v>
      </c>
    </row>
    <row r="28" spans="1:1" x14ac:dyDescent="0.25">
      <c r="A28" s="97" t="s">
        <v>304</v>
      </c>
    </row>
    <row r="29" spans="1:1" x14ac:dyDescent="0.25">
      <c r="A29" s="96" t="s">
        <v>305</v>
      </c>
    </row>
    <row r="30" spans="1:1" x14ac:dyDescent="0.25">
      <c r="A30" s="97" t="s">
        <v>330</v>
      </c>
    </row>
    <row r="31" spans="1:1" x14ac:dyDescent="0.25">
      <c r="A31" s="97" t="s">
        <v>336</v>
      </c>
    </row>
    <row r="32" spans="1:1" x14ac:dyDescent="0.25">
      <c r="A32" s="97" t="s">
        <v>340</v>
      </c>
    </row>
    <row r="33" spans="1:1" x14ac:dyDescent="0.25">
      <c r="A33" s="97" t="s">
        <v>343</v>
      </c>
    </row>
    <row r="34" spans="1:1" x14ac:dyDescent="0.25">
      <c r="A34" s="96" t="s">
        <v>355</v>
      </c>
    </row>
    <row r="35" spans="1:1" x14ac:dyDescent="0.25">
      <c r="A35" s="96" t="s">
        <v>356</v>
      </c>
    </row>
    <row r="36" spans="1:1" x14ac:dyDescent="0.25">
      <c r="A36" s="97" t="s">
        <v>360</v>
      </c>
    </row>
    <row r="37" spans="1:1" x14ac:dyDescent="0.25">
      <c r="A37" s="96" t="s">
        <v>361</v>
      </c>
    </row>
    <row r="38" spans="1:1" x14ac:dyDescent="0.25">
      <c r="A38" s="96" t="s">
        <v>375</v>
      </c>
    </row>
    <row r="39" spans="1:1" x14ac:dyDescent="0.25">
      <c r="A39" s="97" t="s">
        <v>376</v>
      </c>
    </row>
    <row r="40" spans="1:1" x14ac:dyDescent="0.25">
      <c r="A40" s="96" t="s">
        <v>381</v>
      </c>
    </row>
    <row r="41" spans="1:1" x14ac:dyDescent="0.25">
      <c r="A41" s="96" t="s">
        <v>385</v>
      </c>
    </row>
    <row r="42" spans="1:1" x14ac:dyDescent="0.25">
      <c r="A42" s="97" t="s">
        <v>175</v>
      </c>
    </row>
    <row r="43" spans="1:1" x14ac:dyDescent="0.25">
      <c r="A43" s="96" t="s">
        <v>90</v>
      </c>
    </row>
    <row r="44" spans="1:1" x14ac:dyDescent="0.25">
      <c r="A44" s="96" t="s">
        <v>146</v>
      </c>
    </row>
    <row r="45" spans="1:1" x14ac:dyDescent="0.25">
      <c r="A45" s="96" t="s">
        <v>144</v>
      </c>
    </row>
    <row r="46" spans="1:1" x14ac:dyDescent="0.25">
      <c r="A46" s="96" t="s">
        <v>267</v>
      </c>
    </row>
    <row r="47" spans="1:1" x14ac:dyDescent="0.25">
      <c r="A47" s="96" t="s">
        <v>557</v>
      </c>
    </row>
    <row r="48" spans="1:1" x14ac:dyDescent="0.25">
      <c r="A48" s="96" t="s">
        <v>565</v>
      </c>
    </row>
    <row r="49" spans="1:1" x14ac:dyDescent="0.25">
      <c r="A49" s="96" t="s">
        <v>492</v>
      </c>
    </row>
    <row r="50" spans="1:1" x14ac:dyDescent="0.25">
      <c r="A50" s="96" t="s">
        <v>394</v>
      </c>
    </row>
    <row r="51" spans="1:1" x14ac:dyDescent="0.25">
      <c r="A51" s="96" t="s">
        <v>392</v>
      </c>
    </row>
    <row r="52" spans="1:1" x14ac:dyDescent="0.25">
      <c r="A52" s="96" t="s">
        <v>485</v>
      </c>
    </row>
    <row r="53" spans="1:1" x14ac:dyDescent="0.25">
      <c r="A53" s="96" t="s">
        <v>401</v>
      </c>
    </row>
    <row r="54" spans="1:1" x14ac:dyDescent="0.25">
      <c r="A54" s="96" t="s">
        <v>404</v>
      </c>
    </row>
    <row r="55" spans="1:1" x14ac:dyDescent="0.25">
      <c r="A55" s="96" t="s">
        <v>506</v>
      </c>
    </row>
    <row r="56" spans="1:1" x14ac:dyDescent="0.25">
      <c r="A56" s="97" t="s">
        <v>411</v>
      </c>
    </row>
    <row r="57" spans="1:1" x14ac:dyDescent="0.25">
      <c r="A57" s="97" t="s">
        <v>415</v>
      </c>
    </row>
    <row r="58" spans="1:1" x14ac:dyDescent="0.25">
      <c r="A58" s="97" t="s">
        <v>426</v>
      </c>
    </row>
    <row r="59" spans="1:1" x14ac:dyDescent="0.25">
      <c r="A59" s="97" t="s">
        <v>429</v>
      </c>
    </row>
    <row r="60" spans="1:1" x14ac:dyDescent="0.25">
      <c r="A60" s="96" t="s">
        <v>431</v>
      </c>
    </row>
    <row r="61" spans="1:1" x14ac:dyDescent="0.25">
      <c r="A61" s="96" t="s">
        <v>437</v>
      </c>
    </row>
    <row r="62" spans="1:1" x14ac:dyDescent="0.25">
      <c r="A62" s="96" t="s">
        <v>438</v>
      </c>
    </row>
    <row r="63" spans="1:1" x14ac:dyDescent="0.25">
      <c r="A63" s="97" t="s">
        <v>487</v>
      </c>
    </row>
    <row r="64" spans="1:1" x14ac:dyDescent="0.25">
      <c r="A64" s="96" t="s">
        <v>533</v>
      </c>
    </row>
    <row r="65" spans="1:1" x14ac:dyDescent="0.25">
      <c r="A65" s="96" t="s">
        <v>440</v>
      </c>
    </row>
    <row r="66" spans="1:1" x14ac:dyDescent="0.25">
      <c r="A66" s="96" t="s">
        <v>444</v>
      </c>
    </row>
    <row r="67" spans="1:1" x14ac:dyDescent="0.25">
      <c r="A67" s="96" t="s">
        <v>446</v>
      </c>
    </row>
    <row r="68" spans="1:1" x14ac:dyDescent="0.25">
      <c r="A68" s="97" t="s">
        <v>447</v>
      </c>
    </row>
    <row r="69" spans="1:1" x14ac:dyDescent="0.25">
      <c r="A69" s="96" t="s">
        <v>455</v>
      </c>
    </row>
    <row r="70" spans="1:1" x14ac:dyDescent="0.25">
      <c r="A70" s="96" t="s">
        <v>456</v>
      </c>
    </row>
    <row r="71" spans="1:1" x14ac:dyDescent="0.25">
      <c r="A71" s="97" t="s">
        <v>451</v>
      </c>
    </row>
    <row r="72" spans="1:1" x14ac:dyDescent="0.25">
      <c r="A72" s="96" t="s">
        <v>507</v>
      </c>
    </row>
    <row r="73" spans="1:1" x14ac:dyDescent="0.25">
      <c r="A73" s="96" t="s">
        <v>464</v>
      </c>
    </row>
    <row r="74" spans="1:1" x14ac:dyDescent="0.25">
      <c r="A74" s="96" t="s">
        <v>468</v>
      </c>
    </row>
    <row r="75" spans="1:1" x14ac:dyDescent="0.25">
      <c r="A75" s="97" t="s">
        <v>473</v>
      </c>
    </row>
    <row r="76" spans="1:1" x14ac:dyDescent="0.25">
      <c r="A76" s="96" t="s">
        <v>474</v>
      </c>
    </row>
    <row r="77" spans="1:1" x14ac:dyDescent="0.25">
      <c r="A77" s="96" t="s">
        <v>479</v>
      </c>
    </row>
    <row r="78" spans="1:1" x14ac:dyDescent="0.25">
      <c r="A78" s="96" t="s">
        <v>579</v>
      </c>
    </row>
    <row r="79" spans="1:1" x14ac:dyDescent="0.25">
      <c r="A79" s="96" t="s">
        <v>580</v>
      </c>
    </row>
    <row r="80" spans="1:1" x14ac:dyDescent="0.25">
      <c r="A80" s="96" t="s">
        <v>581</v>
      </c>
    </row>
    <row r="81" spans="1:1" x14ac:dyDescent="0.25">
      <c r="A81" s="97" t="s">
        <v>582</v>
      </c>
    </row>
    <row r="82" spans="1:1" x14ac:dyDescent="0.25">
      <c r="A82" s="96" t="s">
        <v>59</v>
      </c>
    </row>
    <row r="83" spans="1:1" x14ac:dyDescent="0.25">
      <c r="A83" s="96" t="s">
        <v>60</v>
      </c>
    </row>
    <row r="84" spans="1:1" x14ac:dyDescent="0.25">
      <c r="A84" s="97" t="s">
        <v>62</v>
      </c>
    </row>
    <row r="85" spans="1:1" x14ac:dyDescent="0.25">
      <c r="A85" s="96" t="s">
        <v>65</v>
      </c>
    </row>
    <row r="86" spans="1:1" x14ac:dyDescent="0.25">
      <c r="A86" s="97" t="s">
        <v>66</v>
      </c>
    </row>
    <row r="87" spans="1:1" x14ac:dyDescent="0.25">
      <c r="A87" s="96" t="s">
        <v>69</v>
      </c>
    </row>
    <row r="88" spans="1:1" x14ac:dyDescent="0.25">
      <c r="A88" s="96" t="s">
        <v>70</v>
      </c>
    </row>
    <row r="89" spans="1:1" x14ac:dyDescent="0.25">
      <c r="A89" s="96" t="s">
        <v>72</v>
      </c>
    </row>
    <row r="90" spans="1:1" x14ac:dyDescent="0.25">
      <c r="A90" s="97" t="s">
        <v>77</v>
      </c>
    </row>
    <row r="91" spans="1:1" x14ac:dyDescent="0.25">
      <c r="A91" s="96" t="s">
        <v>82</v>
      </c>
    </row>
    <row r="92" spans="1:1" x14ac:dyDescent="0.25">
      <c r="A92" s="96" t="s">
        <v>107</v>
      </c>
    </row>
    <row r="93" spans="1:1" x14ac:dyDescent="0.25">
      <c r="A93" s="96" t="s">
        <v>109</v>
      </c>
    </row>
    <row r="94" spans="1:1" x14ac:dyDescent="0.25">
      <c r="A94" s="96" t="s">
        <v>110</v>
      </c>
    </row>
    <row r="95" spans="1:1" x14ac:dyDescent="0.25">
      <c r="A95" s="96" t="s">
        <v>122</v>
      </c>
    </row>
    <row r="96" spans="1:1" x14ac:dyDescent="0.25">
      <c r="A96" s="96" t="s">
        <v>123</v>
      </c>
    </row>
    <row r="97" spans="1:1" x14ac:dyDescent="0.25">
      <c r="A97" s="96" t="s">
        <v>124</v>
      </c>
    </row>
    <row r="98" spans="1:1" x14ac:dyDescent="0.25">
      <c r="A98" s="96" t="s">
        <v>127</v>
      </c>
    </row>
    <row r="99" spans="1:1" x14ac:dyDescent="0.25">
      <c r="A99" s="96" t="s">
        <v>131</v>
      </c>
    </row>
    <row r="100" spans="1:1" x14ac:dyDescent="0.25">
      <c r="A100" s="96" t="s">
        <v>136</v>
      </c>
    </row>
    <row r="101" spans="1:1" x14ac:dyDescent="0.25">
      <c r="A101" s="96" t="s">
        <v>152</v>
      </c>
    </row>
    <row r="102" spans="1:1" x14ac:dyDescent="0.25">
      <c r="A102" s="97" t="s">
        <v>153</v>
      </c>
    </row>
    <row r="103" spans="1:1" x14ac:dyDescent="0.25">
      <c r="A103" s="96" t="s">
        <v>167</v>
      </c>
    </row>
    <row r="104" spans="1:1" x14ac:dyDescent="0.25">
      <c r="A104" s="96" t="s">
        <v>170</v>
      </c>
    </row>
    <row r="105" spans="1:1" x14ac:dyDescent="0.25">
      <c r="A105" s="96" t="s">
        <v>172</v>
      </c>
    </row>
    <row r="106" spans="1:1" x14ac:dyDescent="0.25">
      <c r="A106" s="96" t="s">
        <v>190</v>
      </c>
    </row>
    <row r="107" spans="1:1" x14ac:dyDescent="0.25">
      <c r="A107" s="96" t="s">
        <v>194</v>
      </c>
    </row>
    <row r="108" spans="1:1" x14ac:dyDescent="0.25">
      <c r="A108" s="96" t="s">
        <v>198</v>
      </c>
    </row>
    <row r="109" spans="1:1" x14ac:dyDescent="0.25">
      <c r="A109" s="96" t="s">
        <v>213</v>
      </c>
    </row>
    <row r="110" spans="1:1" x14ac:dyDescent="0.25">
      <c r="A110" s="96" t="s">
        <v>214</v>
      </c>
    </row>
    <row r="111" spans="1:1" x14ac:dyDescent="0.25">
      <c r="A111" s="96" t="s">
        <v>224</v>
      </c>
    </row>
    <row r="112" spans="1:1" x14ac:dyDescent="0.25">
      <c r="A112" s="97" t="s">
        <v>225</v>
      </c>
    </row>
    <row r="113" spans="1:1" x14ac:dyDescent="0.25">
      <c r="A113" s="96" t="s">
        <v>226</v>
      </c>
    </row>
    <row r="114" spans="1:1" x14ac:dyDescent="0.25">
      <c r="A114" s="96" t="s">
        <v>233</v>
      </c>
    </row>
    <row r="115" spans="1:1" x14ac:dyDescent="0.25">
      <c r="A115" s="96" t="s">
        <v>243</v>
      </c>
    </row>
    <row r="116" spans="1:1" x14ac:dyDescent="0.25">
      <c r="A116" s="97" t="s">
        <v>246</v>
      </c>
    </row>
    <row r="117" spans="1:1" x14ac:dyDescent="0.25">
      <c r="A117" s="97" t="s">
        <v>248</v>
      </c>
    </row>
    <row r="118" spans="1:1" x14ac:dyDescent="0.25">
      <c r="A118" s="96" t="s">
        <v>249</v>
      </c>
    </row>
    <row r="119" spans="1:1" x14ac:dyDescent="0.25">
      <c r="A119" s="96" t="s">
        <v>253</v>
      </c>
    </row>
    <row r="120" spans="1:1" x14ac:dyDescent="0.25">
      <c r="A120" s="96" t="s">
        <v>256</v>
      </c>
    </row>
    <row r="121" spans="1:1" x14ac:dyDescent="0.25">
      <c r="A121" s="96" t="s">
        <v>262</v>
      </c>
    </row>
    <row r="122" spans="1:1" x14ac:dyDescent="0.25">
      <c r="A122" s="97" t="s">
        <v>273</v>
      </c>
    </row>
    <row r="123" spans="1:1" x14ac:dyDescent="0.25">
      <c r="A123" s="96" t="s">
        <v>275</v>
      </c>
    </row>
    <row r="124" spans="1:1" x14ac:dyDescent="0.25">
      <c r="A124" s="96" t="s">
        <v>280</v>
      </c>
    </row>
    <row r="125" spans="1:1" x14ac:dyDescent="0.25">
      <c r="A125" s="97" t="s">
        <v>295</v>
      </c>
    </row>
    <row r="126" spans="1:1" x14ac:dyDescent="0.25">
      <c r="A126" s="96" t="s">
        <v>297</v>
      </c>
    </row>
    <row r="127" spans="1:1" x14ac:dyDescent="0.25">
      <c r="A127" s="96" t="s">
        <v>299</v>
      </c>
    </row>
    <row r="128" spans="1:1" x14ac:dyDescent="0.25">
      <c r="A128" s="96" t="s">
        <v>301</v>
      </c>
    </row>
    <row r="129" spans="1:1" x14ac:dyDescent="0.25">
      <c r="A129" s="96" t="s">
        <v>308</v>
      </c>
    </row>
    <row r="130" spans="1:1" x14ac:dyDescent="0.25">
      <c r="A130" s="96" t="s">
        <v>310</v>
      </c>
    </row>
    <row r="131" spans="1:1" x14ac:dyDescent="0.25">
      <c r="A131" s="97" t="s">
        <v>311</v>
      </c>
    </row>
    <row r="132" spans="1:1" x14ac:dyDescent="0.25">
      <c r="A132" s="96" t="s">
        <v>312</v>
      </c>
    </row>
    <row r="133" spans="1:1" x14ac:dyDescent="0.25">
      <c r="A133" s="96" t="s">
        <v>313</v>
      </c>
    </row>
    <row r="134" spans="1:1" x14ac:dyDescent="0.25">
      <c r="A134" s="96" t="s">
        <v>317</v>
      </c>
    </row>
    <row r="135" spans="1:1" x14ac:dyDescent="0.25">
      <c r="A135" s="96" t="s">
        <v>327</v>
      </c>
    </row>
    <row r="136" spans="1:1" x14ac:dyDescent="0.25">
      <c r="A136" s="96" t="s">
        <v>331</v>
      </c>
    </row>
    <row r="137" spans="1:1" x14ac:dyDescent="0.25">
      <c r="A137" s="96" t="s">
        <v>334</v>
      </c>
    </row>
    <row r="138" spans="1:1" x14ac:dyDescent="0.25">
      <c r="A138" s="97" t="s">
        <v>352</v>
      </c>
    </row>
    <row r="139" spans="1:1" x14ac:dyDescent="0.25">
      <c r="A139" s="96" t="s">
        <v>353</v>
      </c>
    </row>
    <row r="140" spans="1:1" x14ac:dyDescent="0.25">
      <c r="A140" s="96" t="s">
        <v>366</v>
      </c>
    </row>
    <row r="141" spans="1:1" x14ac:dyDescent="0.25">
      <c r="A141" s="96" t="s">
        <v>368</v>
      </c>
    </row>
    <row r="142" spans="1:1" x14ac:dyDescent="0.25">
      <c r="A142" s="96" t="s">
        <v>276</v>
      </c>
    </row>
    <row r="143" spans="1:1" x14ac:dyDescent="0.25">
      <c r="A143" s="96" t="s">
        <v>373</v>
      </c>
    </row>
    <row r="144" spans="1:1" x14ac:dyDescent="0.25">
      <c r="A144" s="96" t="s">
        <v>377</v>
      </c>
    </row>
    <row r="145" spans="1:1" x14ac:dyDescent="0.25">
      <c r="A145" s="96" t="s">
        <v>378</v>
      </c>
    </row>
    <row r="146" spans="1:1" x14ac:dyDescent="0.25">
      <c r="A146" s="96" t="s">
        <v>379</v>
      </c>
    </row>
    <row r="147" spans="1:1" x14ac:dyDescent="0.25">
      <c r="A147" s="96" t="s">
        <v>387</v>
      </c>
    </row>
    <row r="148" spans="1:1" x14ac:dyDescent="0.25">
      <c r="A148" s="96" t="s">
        <v>556</v>
      </c>
    </row>
    <row r="149" spans="1:1" x14ac:dyDescent="0.25">
      <c r="A149" s="96" t="s">
        <v>397</v>
      </c>
    </row>
    <row r="150" spans="1:1" x14ac:dyDescent="0.25">
      <c r="A150" s="96" t="s">
        <v>497</v>
      </c>
    </row>
    <row r="151" spans="1:1" x14ac:dyDescent="0.25">
      <c r="A151" s="96" t="s">
        <v>494</v>
      </c>
    </row>
    <row r="152" spans="1:1" x14ac:dyDescent="0.25">
      <c r="A152" s="96" t="s">
        <v>512</v>
      </c>
    </row>
    <row r="153" spans="1:1" x14ac:dyDescent="0.25">
      <c r="A153" s="96" t="s">
        <v>569</v>
      </c>
    </row>
    <row r="154" spans="1:1" x14ac:dyDescent="0.25">
      <c r="A154" s="96" t="s">
        <v>498</v>
      </c>
    </row>
    <row r="155" spans="1:1" x14ac:dyDescent="0.25">
      <c r="A155" s="96" t="s">
        <v>510</v>
      </c>
    </row>
    <row r="156" spans="1:1" x14ac:dyDescent="0.25">
      <c r="A156" s="96" t="s">
        <v>408</v>
      </c>
    </row>
    <row r="157" spans="1:1" x14ac:dyDescent="0.25">
      <c r="A157" s="96" t="s">
        <v>484</v>
      </c>
    </row>
    <row r="158" spans="1:1" x14ac:dyDescent="0.25">
      <c r="A158" s="97" t="s">
        <v>505</v>
      </c>
    </row>
    <row r="159" spans="1:1" x14ac:dyDescent="0.25">
      <c r="A159" s="96" t="s">
        <v>435</v>
      </c>
    </row>
    <row r="160" spans="1:1" x14ac:dyDescent="0.25">
      <c r="A160" s="96" t="s">
        <v>491</v>
      </c>
    </row>
    <row r="161" spans="1:1" x14ac:dyDescent="0.25">
      <c r="A161" s="96" t="s">
        <v>443</v>
      </c>
    </row>
    <row r="162" spans="1:1" x14ac:dyDescent="0.25">
      <c r="A162" s="96" t="s">
        <v>458</v>
      </c>
    </row>
    <row r="163" spans="1:1" x14ac:dyDescent="0.25">
      <c r="A163" s="96" t="s">
        <v>463</v>
      </c>
    </row>
    <row r="164" spans="1:1" x14ac:dyDescent="0.25">
      <c r="A164" s="97" t="s">
        <v>472</v>
      </c>
    </row>
    <row r="165" spans="1:1" x14ac:dyDescent="0.25">
      <c r="A165" s="96" t="s">
        <v>422</v>
      </c>
    </row>
    <row r="166" spans="1:1" x14ac:dyDescent="0.25">
      <c r="A166" s="96" t="s">
        <v>475</v>
      </c>
    </row>
    <row r="167" spans="1:1" x14ac:dyDescent="0.25">
      <c r="A167" s="96" t="s">
        <v>469</v>
      </c>
    </row>
    <row r="168" spans="1:1" x14ac:dyDescent="0.25">
      <c r="A168" s="97" t="s">
        <v>489</v>
      </c>
    </row>
    <row r="169" spans="1:1" x14ac:dyDescent="0.25">
      <c r="A169" s="96" t="s">
        <v>524</v>
      </c>
    </row>
    <row r="170" spans="1:1" x14ac:dyDescent="0.25">
      <c r="A170" s="97" t="s">
        <v>526</v>
      </c>
    </row>
    <row r="171" spans="1:1" x14ac:dyDescent="0.25">
      <c r="A171" s="97" t="s">
        <v>537</v>
      </c>
    </row>
    <row r="172" spans="1:1" x14ac:dyDescent="0.25">
      <c r="A172" s="97" t="s">
        <v>519</v>
      </c>
    </row>
    <row r="173" spans="1:1" x14ac:dyDescent="0.25">
      <c r="A173" s="96" t="s">
        <v>527</v>
      </c>
    </row>
    <row r="174" spans="1:1" x14ac:dyDescent="0.25">
      <c r="A174" s="96" t="s">
        <v>525</v>
      </c>
    </row>
    <row r="175" spans="1:1" x14ac:dyDescent="0.25">
      <c r="A175" s="97" t="s">
        <v>391</v>
      </c>
    </row>
    <row r="176" spans="1:1" x14ac:dyDescent="0.25">
      <c r="A176" s="96" t="s">
        <v>520</v>
      </c>
    </row>
    <row r="177" spans="1:1" x14ac:dyDescent="0.25">
      <c r="A177" s="97" t="s">
        <v>513</v>
      </c>
    </row>
    <row r="178" spans="1:1" x14ac:dyDescent="0.25">
      <c r="A178" s="96" t="s">
        <v>390</v>
      </c>
    </row>
    <row r="179" spans="1:1" x14ac:dyDescent="0.25">
      <c r="A179" s="96" t="s">
        <v>389</v>
      </c>
    </row>
    <row r="180" spans="1:1" x14ac:dyDescent="0.25">
      <c r="A180" s="96" t="s">
        <v>518</v>
      </c>
    </row>
    <row r="181" spans="1:1" x14ac:dyDescent="0.25">
      <c r="A181" s="96" t="s">
        <v>521</v>
      </c>
    </row>
    <row r="182" spans="1:1" x14ac:dyDescent="0.25">
      <c r="A182" s="96" t="s">
        <v>583</v>
      </c>
    </row>
    <row r="183" spans="1:1" x14ac:dyDescent="0.25">
      <c r="A183" s="97" t="s">
        <v>584</v>
      </c>
    </row>
    <row r="184" spans="1:1" x14ac:dyDescent="0.25">
      <c r="A184" s="96" t="s">
        <v>585</v>
      </c>
    </row>
    <row r="185" spans="1:1" x14ac:dyDescent="0.25">
      <c r="A185" s="96" t="s">
        <v>586</v>
      </c>
    </row>
    <row r="186" spans="1:1" x14ac:dyDescent="0.25">
      <c r="A186" s="96" t="s">
        <v>587</v>
      </c>
    </row>
    <row r="187" spans="1:1" x14ac:dyDescent="0.25">
      <c r="A187" s="96" t="s">
        <v>588</v>
      </c>
    </row>
    <row r="188" spans="1:1" x14ac:dyDescent="0.25">
      <c r="A188" s="96" t="s">
        <v>589</v>
      </c>
    </row>
    <row r="189" spans="1:1" x14ac:dyDescent="0.25">
      <c r="A189" s="97" t="s">
        <v>590</v>
      </c>
    </row>
    <row r="190" spans="1:1" x14ac:dyDescent="0.25">
      <c r="A190" s="96" t="s">
        <v>591</v>
      </c>
    </row>
    <row r="191" spans="1:1" x14ac:dyDescent="0.25">
      <c r="A191" s="96" t="s">
        <v>592</v>
      </c>
    </row>
    <row r="192" spans="1:1" x14ac:dyDescent="0.25">
      <c r="A192" s="96" t="s">
        <v>593</v>
      </c>
    </row>
    <row r="193" spans="1:1" x14ac:dyDescent="0.25">
      <c r="A193" s="96" t="s">
        <v>594</v>
      </c>
    </row>
    <row r="194" spans="1:1" x14ac:dyDescent="0.25">
      <c r="A194" s="96" t="s">
        <v>595</v>
      </c>
    </row>
    <row r="195" spans="1:1" x14ac:dyDescent="0.25">
      <c r="A195" s="96" t="s">
        <v>596</v>
      </c>
    </row>
    <row r="196" spans="1:1" x14ac:dyDescent="0.25">
      <c r="A196" s="97" t="s">
        <v>597</v>
      </c>
    </row>
    <row r="197" spans="1:1" x14ac:dyDescent="0.25">
      <c r="A197" s="96" t="s">
        <v>598</v>
      </c>
    </row>
    <row r="198" spans="1:1" x14ac:dyDescent="0.25">
      <c r="A198" s="96" t="s">
        <v>599</v>
      </c>
    </row>
    <row r="199" spans="1:1" x14ac:dyDescent="0.25">
      <c r="A199" s="96" t="s">
        <v>600</v>
      </c>
    </row>
    <row r="200" spans="1:1" x14ac:dyDescent="0.25">
      <c r="A200" s="96" t="s">
        <v>601</v>
      </c>
    </row>
    <row r="201" spans="1:1" x14ac:dyDescent="0.25">
      <c r="A201" s="96" t="s">
        <v>602</v>
      </c>
    </row>
    <row r="202" spans="1:1" x14ac:dyDescent="0.25">
      <c r="A202" s="96" t="s">
        <v>85</v>
      </c>
    </row>
    <row r="203" spans="1:1" x14ac:dyDescent="0.25">
      <c r="A203" s="96" t="s">
        <v>100</v>
      </c>
    </row>
    <row r="204" spans="1:1" x14ac:dyDescent="0.25">
      <c r="A204" s="96" t="s">
        <v>104</v>
      </c>
    </row>
    <row r="205" spans="1:1" x14ac:dyDescent="0.25">
      <c r="A205" s="96" t="s">
        <v>116</v>
      </c>
    </row>
    <row r="206" spans="1:1" x14ac:dyDescent="0.25">
      <c r="A206" s="96" t="s">
        <v>121</v>
      </c>
    </row>
    <row r="207" spans="1:1" x14ac:dyDescent="0.25">
      <c r="A207" s="96" t="s">
        <v>126</v>
      </c>
    </row>
    <row r="208" spans="1:1" x14ac:dyDescent="0.25">
      <c r="A208" s="97" t="s">
        <v>130</v>
      </c>
    </row>
    <row r="209" spans="1:1" x14ac:dyDescent="0.25">
      <c r="A209" s="96" t="s">
        <v>134</v>
      </c>
    </row>
    <row r="210" spans="1:1" x14ac:dyDescent="0.25">
      <c r="A210" s="96" t="s">
        <v>147</v>
      </c>
    </row>
    <row r="211" spans="1:1" x14ac:dyDescent="0.25">
      <c r="A211" s="96" t="s">
        <v>155</v>
      </c>
    </row>
    <row r="212" spans="1:1" x14ac:dyDescent="0.25">
      <c r="A212" s="97" t="s">
        <v>162</v>
      </c>
    </row>
    <row r="213" spans="1:1" x14ac:dyDescent="0.25">
      <c r="A213" s="96" t="s">
        <v>165</v>
      </c>
    </row>
    <row r="214" spans="1:1" x14ac:dyDescent="0.25">
      <c r="A214" s="97" t="s">
        <v>166</v>
      </c>
    </row>
    <row r="215" spans="1:1" x14ac:dyDescent="0.25">
      <c r="A215" s="96" t="s">
        <v>168</v>
      </c>
    </row>
    <row r="216" spans="1:1" x14ac:dyDescent="0.25">
      <c r="A216" s="96" t="s">
        <v>192</v>
      </c>
    </row>
    <row r="217" spans="1:1" x14ac:dyDescent="0.25">
      <c r="A217" s="97" t="s">
        <v>207</v>
      </c>
    </row>
    <row r="218" spans="1:1" x14ac:dyDescent="0.25">
      <c r="A218" s="96" t="s">
        <v>212</v>
      </c>
    </row>
    <row r="219" spans="1:1" x14ac:dyDescent="0.25">
      <c r="A219" s="96" t="s">
        <v>219</v>
      </c>
    </row>
    <row r="220" spans="1:1" x14ac:dyDescent="0.25">
      <c r="A220" s="97" t="s">
        <v>221</v>
      </c>
    </row>
    <row r="221" spans="1:1" x14ac:dyDescent="0.25">
      <c r="A221" s="97" t="s">
        <v>258</v>
      </c>
    </row>
    <row r="222" spans="1:1" x14ac:dyDescent="0.25">
      <c r="A222" s="96" t="s">
        <v>278</v>
      </c>
    </row>
    <row r="223" spans="1:1" x14ac:dyDescent="0.25">
      <c r="A223" s="96" t="s">
        <v>281</v>
      </c>
    </row>
    <row r="224" spans="1:1" x14ac:dyDescent="0.25">
      <c r="A224" s="96" t="s">
        <v>303</v>
      </c>
    </row>
    <row r="225" spans="1:1" x14ac:dyDescent="0.25">
      <c r="A225" s="97" t="s">
        <v>318</v>
      </c>
    </row>
    <row r="226" spans="1:1" x14ac:dyDescent="0.25">
      <c r="A226" s="96" t="s">
        <v>319</v>
      </c>
    </row>
    <row r="227" spans="1:1" x14ac:dyDescent="0.25">
      <c r="A227" s="96" t="s">
        <v>326</v>
      </c>
    </row>
    <row r="228" spans="1:1" x14ac:dyDescent="0.25">
      <c r="A228" s="96" t="s">
        <v>348</v>
      </c>
    </row>
    <row r="229" spans="1:1" x14ac:dyDescent="0.25">
      <c r="A229" s="96" t="s">
        <v>372</v>
      </c>
    </row>
    <row r="230" spans="1:1" x14ac:dyDescent="0.25">
      <c r="A230" s="96" t="s">
        <v>374</v>
      </c>
    </row>
    <row r="231" spans="1:1" x14ac:dyDescent="0.25">
      <c r="A231" s="96" t="s">
        <v>111</v>
      </c>
    </row>
    <row r="232" spans="1:1" x14ac:dyDescent="0.25">
      <c r="A232" s="96" t="s">
        <v>335</v>
      </c>
    </row>
    <row r="233" spans="1:1" x14ac:dyDescent="0.25">
      <c r="A233" s="96" t="s">
        <v>559</v>
      </c>
    </row>
    <row r="234" spans="1:1" x14ac:dyDescent="0.25">
      <c r="A234" s="96" t="s">
        <v>560</v>
      </c>
    </row>
    <row r="235" spans="1:1" x14ac:dyDescent="0.25">
      <c r="A235" s="96" t="s">
        <v>493</v>
      </c>
    </row>
    <row r="236" spans="1:1" x14ac:dyDescent="0.25">
      <c r="A236" s="96" t="s">
        <v>417</v>
      </c>
    </row>
    <row r="237" spans="1:1" x14ac:dyDescent="0.25">
      <c r="A237" s="96" t="s">
        <v>482</v>
      </c>
    </row>
    <row r="238" spans="1:1" x14ac:dyDescent="0.25">
      <c r="A238" s="96" t="s">
        <v>454</v>
      </c>
    </row>
    <row r="239" spans="1:1" x14ac:dyDescent="0.25">
      <c r="A239" s="97" t="s">
        <v>459</v>
      </c>
    </row>
    <row r="240" spans="1:1" x14ac:dyDescent="0.25">
      <c r="A240" s="96" t="s">
        <v>551</v>
      </c>
    </row>
    <row r="241" spans="1:1" x14ac:dyDescent="0.25">
      <c r="A241" s="96" t="s">
        <v>547</v>
      </c>
    </row>
    <row r="242" spans="1:1" x14ac:dyDescent="0.25">
      <c r="A242" s="96" t="s">
        <v>542</v>
      </c>
    </row>
    <row r="243" spans="1:1" x14ac:dyDescent="0.25">
      <c r="A243" s="97" t="s">
        <v>549</v>
      </c>
    </row>
    <row r="244" spans="1:1" x14ac:dyDescent="0.25">
      <c r="A244" s="97" t="s">
        <v>388</v>
      </c>
    </row>
    <row r="245" spans="1:1" x14ac:dyDescent="0.25">
      <c r="A245" s="96" t="s">
        <v>548</v>
      </c>
    </row>
    <row r="246" spans="1:1" x14ac:dyDescent="0.25">
      <c r="A246" s="97" t="s">
        <v>535</v>
      </c>
    </row>
    <row r="247" spans="1:1" x14ac:dyDescent="0.25">
      <c r="A247" s="96" t="s">
        <v>553</v>
      </c>
    </row>
    <row r="248" spans="1:1" x14ac:dyDescent="0.25">
      <c r="A248" s="96" t="s">
        <v>603</v>
      </c>
    </row>
    <row r="249" spans="1:1" x14ac:dyDescent="0.25">
      <c r="A249" s="96" t="s">
        <v>604</v>
      </c>
    </row>
    <row r="250" spans="1:1" x14ac:dyDescent="0.25">
      <c r="A250" s="96" t="s">
        <v>58</v>
      </c>
    </row>
    <row r="251" spans="1:1" x14ac:dyDescent="0.25">
      <c r="A251" s="97" t="s">
        <v>67</v>
      </c>
    </row>
    <row r="252" spans="1:1" x14ac:dyDescent="0.25">
      <c r="A252" s="96" t="s">
        <v>76</v>
      </c>
    </row>
    <row r="253" spans="1:1" x14ac:dyDescent="0.25">
      <c r="A253" s="96" t="s">
        <v>78</v>
      </c>
    </row>
    <row r="254" spans="1:1" x14ac:dyDescent="0.25">
      <c r="A254" s="96" t="s">
        <v>80</v>
      </c>
    </row>
    <row r="255" spans="1:1" x14ac:dyDescent="0.25">
      <c r="A255" s="96" t="s">
        <v>86</v>
      </c>
    </row>
    <row r="256" spans="1:1" x14ac:dyDescent="0.25">
      <c r="A256" s="96" t="s">
        <v>98</v>
      </c>
    </row>
    <row r="257" spans="1:1" x14ac:dyDescent="0.25">
      <c r="A257" s="97" t="s">
        <v>118</v>
      </c>
    </row>
    <row r="258" spans="1:1" x14ac:dyDescent="0.25">
      <c r="A258" s="96" t="s">
        <v>133</v>
      </c>
    </row>
    <row r="259" spans="1:1" x14ac:dyDescent="0.25">
      <c r="A259" s="97" t="s">
        <v>138</v>
      </c>
    </row>
    <row r="260" spans="1:1" x14ac:dyDescent="0.25">
      <c r="A260" s="97" t="s">
        <v>139</v>
      </c>
    </row>
    <row r="261" spans="1:1" x14ac:dyDescent="0.25">
      <c r="A261" s="97" t="s">
        <v>140</v>
      </c>
    </row>
    <row r="262" spans="1:1" x14ac:dyDescent="0.25">
      <c r="A262" s="96" t="s">
        <v>148</v>
      </c>
    </row>
    <row r="263" spans="1:1" x14ac:dyDescent="0.25">
      <c r="A263" s="96" t="s">
        <v>150</v>
      </c>
    </row>
    <row r="264" spans="1:1" x14ac:dyDescent="0.25">
      <c r="A264" s="96" t="s">
        <v>157</v>
      </c>
    </row>
    <row r="265" spans="1:1" x14ac:dyDescent="0.25">
      <c r="A265" s="96" t="s">
        <v>161</v>
      </c>
    </row>
    <row r="266" spans="1:1" x14ac:dyDescent="0.25">
      <c r="A266" s="97" t="s">
        <v>182</v>
      </c>
    </row>
    <row r="267" spans="1:1" x14ac:dyDescent="0.25">
      <c r="A267" s="96" t="s">
        <v>191</v>
      </c>
    </row>
    <row r="268" spans="1:1" x14ac:dyDescent="0.25">
      <c r="A268" s="96" t="s">
        <v>257</v>
      </c>
    </row>
    <row r="269" spans="1:1" x14ac:dyDescent="0.25">
      <c r="A269" s="96" t="s">
        <v>202</v>
      </c>
    </row>
    <row r="270" spans="1:1" x14ac:dyDescent="0.25">
      <c r="A270" s="96" t="s">
        <v>204</v>
      </c>
    </row>
    <row r="271" spans="1:1" x14ac:dyDescent="0.25">
      <c r="A271" s="97" t="s">
        <v>205</v>
      </c>
    </row>
    <row r="272" spans="1:1" x14ac:dyDescent="0.25">
      <c r="A272" s="96" t="s">
        <v>215</v>
      </c>
    </row>
    <row r="273" spans="1:1" x14ac:dyDescent="0.25">
      <c r="A273" s="96" t="s">
        <v>228</v>
      </c>
    </row>
    <row r="274" spans="1:1" x14ac:dyDescent="0.25">
      <c r="A274" s="96" t="s">
        <v>231</v>
      </c>
    </row>
    <row r="275" spans="1:1" x14ac:dyDescent="0.25">
      <c r="A275" s="96" t="s">
        <v>232</v>
      </c>
    </row>
    <row r="276" spans="1:1" x14ac:dyDescent="0.25">
      <c r="A276" s="96" t="s">
        <v>234</v>
      </c>
    </row>
    <row r="277" spans="1:1" x14ac:dyDescent="0.25">
      <c r="A277" s="97" t="s">
        <v>240</v>
      </c>
    </row>
    <row r="278" spans="1:1" x14ac:dyDescent="0.25">
      <c r="A278" s="96" t="s">
        <v>241</v>
      </c>
    </row>
    <row r="279" spans="1:1" x14ac:dyDescent="0.25">
      <c r="A279" s="96" t="s">
        <v>244</v>
      </c>
    </row>
    <row r="280" spans="1:1" x14ac:dyDescent="0.25">
      <c r="A280" s="97" t="s">
        <v>247</v>
      </c>
    </row>
    <row r="281" spans="1:1" x14ac:dyDescent="0.25">
      <c r="A281" s="97" t="s">
        <v>263</v>
      </c>
    </row>
    <row r="282" spans="1:1" x14ac:dyDescent="0.25">
      <c r="A282" s="96" t="s">
        <v>200</v>
      </c>
    </row>
    <row r="283" spans="1:1" x14ac:dyDescent="0.25">
      <c r="A283" s="96" t="s">
        <v>285</v>
      </c>
    </row>
    <row r="284" spans="1:1" x14ac:dyDescent="0.25">
      <c r="A284" s="96" t="s">
        <v>293</v>
      </c>
    </row>
    <row r="285" spans="1:1" x14ac:dyDescent="0.25">
      <c r="A285" s="96" t="s">
        <v>298</v>
      </c>
    </row>
    <row r="286" spans="1:1" x14ac:dyDescent="0.25">
      <c r="A286" s="97" t="s">
        <v>323</v>
      </c>
    </row>
    <row r="287" spans="1:1" x14ac:dyDescent="0.25">
      <c r="A287" s="96" t="s">
        <v>329</v>
      </c>
    </row>
    <row r="288" spans="1:1" x14ac:dyDescent="0.25">
      <c r="A288" s="96" t="s">
        <v>344</v>
      </c>
    </row>
    <row r="289" spans="1:1" x14ac:dyDescent="0.25">
      <c r="A289" s="96" t="s">
        <v>345</v>
      </c>
    </row>
    <row r="290" spans="1:1" x14ac:dyDescent="0.25">
      <c r="A290" s="96" t="s">
        <v>347</v>
      </c>
    </row>
    <row r="291" spans="1:1" x14ac:dyDescent="0.25">
      <c r="A291" s="96" t="s">
        <v>350</v>
      </c>
    </row>
    <row r="292" spans="1:1" x14ac:dyDescent="0.25">
      <c r="A292" s="96" t="s">
        <v>354</v>
      </c>
    </row>
    <row r="293" spans="1:1" x14ac:dyDescent="0.25">
      <c r="A293" s="96" t="s">
        <v>358</v>
      </c>
    </row>
    <row r="294" spans="1:1" x14ac:dyDescent="0.25">
      <c r="A294" s="96" t="s">
        <v>359</v>
      </c>
    </row>
    <row r="295" spans="1:1" x14ac:dyDescent="0.25">
      <c r="A295" s="96" t="s">
        <v>363</v>
      </c>
    </row>
    <row r="296" spans="1:1" x14ac:dyDescent="0.25">
      <c r="A296" s="96" t="s">
        <v>367</v>
      </c>
    </row>
    <row r="297" spans="1:1" x14ac:dyDescent="0.25">
      <c r="A297" s="96" t="s">
        <v>370</v>
      </c>
    </row>
    <row r="298" spans="1:1" x14ac:dyDescent="0.25">
      <c r="A298" s="96" t="s">
        <v>371</v>
      </c>
    </row>
    <row r="299" spans="1:1" x14ac:dyDescent="0.25">
      <c r="A299" s="96" t="s">
        <v>382</v>
      </c>
    </row>
    <row r="300" spans="1:1" x14ac:dyDescent="0.25">
      <c r="A300" s="96" t="s">
        <v>561</v>
      </c>
    </row>
    <row r="301" spans="1:1" x14ac:dyDescent="0.25">
      <c r="A301" s="96" t="s">
        <v>567</v>
      </c>
    </row>
    <row r="302" spans="1:1" x14ac:dyDescent="0.25">
      <c r="A302" s="96" t="s">
        <v>499</v>
      </c>
    </row>
    <row r="303" spans="1:1" x14ac:dyDescent="0.25">
      <c r="A303" s="96" t="s">
        <v>395</v>
      </c>
    </row>
    <row r="304" spans="1:1" x14ac:dyDescent="0.25">
      <c r="A304" s="96" t="s">
        <v>410</v>
      </c>
    </row>
    <row r="305" spans="1:1" x14ac:dyDescent="0.25">
      <c r="A305" s="96" t="s">
        <v>504</v>
      </c>
    </row>
    <row r="306" spans="1:1" x14ac:dyDescent="0.25">
      <c r="A306" s="96" t="s">
        <v>420</v>
      </c>
    </row>
    <row r="307" spans="1:1" x14ac:dyDescent="0.25">
      <c r="A307" s="96" t="s">
        <v>423</v>
      </c>
    </row>
    <row r="308" spans="1:1" x14ac:dyDescent="0.25">
      <c r="A308" s="96" t="s">
        <v>496</v>
      </c>
    </row>
    <row r="309" spans="1:1" x14ac:dyDescent="0.25">
      <c r="A309" s="96" t="s">
        <v>396</v>
      </c>
    </row>
    <row r="310" spans="1:1" x14ac:dyDescent="0.25">
      <c r="A310" s="96" t="s">
        <v>503</v>
      </c>
    </row>
    <row r="311" spans="1:1" x14ac:dyDescent="0.25">
      <c r="A311" s="96" t="s">
        <v>470</v>
      </c>
    </row>
    <row r="312" spans="1:1" x14ac:dyDescent="0.25">
      <c r="A312" s="96" t="s">
        <v>471</v>
      </c>
    </row>
    <row r="313" spans="1:1" x14ac:dyDescent="0.25">
      <c r="A313" s="96" t="s">
        <v>605</v>
      </c>
    </row>
    <row r="314" spans="1:1" x14ac:dyDescent="0.25">
      <c r="A314" s="96" t="s">
        <v>532</v>
      </c>
    </row>
    <row r="315" spans="1:1" x14ac:dyDescent="0.25">
      <c r="A315" s="96" t="s">
        <v>543</v>
      </c>
    </row>
    <row r="316" spans="1:1" x14ac:dyDescent="0.25">
      <c r="A316" s="96" t="s">
        <v>546</v>
      </c>
    </row>
    <row r="317" spans="1:1" x14ac:dyDescent="0.25">
      <c r="A317" s="96" t="s">
        <v>550</v>
      </c>
    </row>
    <row r="318" spans="1:1" x14ac:dyDescent="0.25">
      <c r="A318" s="96" t="s">
        <v>554</v>
      </c>
    </row>
    <row r="319" spans="1:1" x14ac:dyDescent="0.25">
      <c r="A319" s="96" t="s">
        <v>606</v>
      </c>
    </row>
    <row r="320" spans="1:1" x14ac:dyDescent="0.25">
      <c r="A320" s="96" t="s">
        <v>607</v>
      </c>
    </row>
    <row r="321" spans="1:1" x14ac:dyDescent="0.25">
      <c r="A321" s="97" t="s">
        <v>608</v>
      </c>
    </row>
    <row r="322" spans="1:1" x14ac:dyDescent="0.25">
      <c r="A322" s="97" t="s">
        <v>609</v>
      </c>
    </row>
    <row r="323" spans="1:1" x14ac:dyDescent="0.25">
      <c r="A323" s="96" t="s">
        <v>610</v>
      </c>
    </row>
    <row r="324" spans="1:1" x14ac:dyDescent="0.25">
      <c r="A324" s="96" t="s">
        <v>611</v>
      </c>
    </row>
    <row r="325" spans="1:1" x14ac:dyDescent="0.25">
      <c r="A325" s="96" t="s">
        <v>612</v>
      </c>
    </row>
    <row r="326" spans="1:1" x14ac:dyDescent="0.25">
      <c r="A326" s="96" t="s">
        <v>613</v>
      </c>
    </row>
    <row r="327" spans="1:1" x14ac:dyDescent="0.25">
      <c r="A327" s="96" t="s">
        <v>614</v>
      </c>
    </row>
    <row r="328" spans="1:1" x14ac:dyDescent="0.25">
      <c r="A328" s="96" t="s">
        <v>615</v>
      </c>
    </row>
    <row r="329" spans="1:1" x14ac:dyDescent="0.25">
      <c r="A329" s="96" t="s">
        <v>61</v>
      </c>
    </row>
    <row r="330" spans="1:1" x14ac:dyDescent="0.25">
      <c r="A330" s="96" t="s">
        <v>64</v>
      </c>
    </row>
    <row r="331" spans="1:1" x14ac:dyDescent="0.25">
      <c r="A331" s="96" t="s">
        <v>81</v>
      </c>
    </row>
    <row r="332" spans="1:1" x14ac:dyDescent="0.25">
      <c r="A332" s="97" t="s">
        <v>96</v>
      </c>
    </row>
    <row r="333" spans="1:1" x14ac:dyDescent="0.25">
      <c r="A333" s="96" t="s">
        <v>97</v>
      </c>
    </row>
    <row r="334" spans="1:1" x14ac:dyDescent="0.25">
      <c r="A334" s="96" t="s">
        <v>106</v>
      </c>
    </row>
    <row r="335" spans="1:1" x14ac:dyDescent="0.25">
      <c r="A335" s="96" t="s">
        <v>114</v>
      </c>
    </row>
    <row r="336" spans="1:1" x14ac:dyDescent="0.25">
      <c r="A336" s="96" t="s">
        <v>125</v>
      </c>
    </row>
    <row r="337" spans="1:1" x14ac:dyDescent="0.25">
      <c r="A337" s="96" t="s">
        <v>128</v>
      </c>
    </row>
    <row r="338" spans="1:1" x14ac:dyDescent="0.25">
      <c r="A338" s="96" t="s">
        <v>173</v>
      </c>
    </row>
    <row r="339" spans="1:1" x14ac:dyDescent="0.25">
      <c r="A339" s="96" t="s">
        <v>185</v>
      </c>
    </row>
    <row r="340" spans="1:1" x14ac:dyDescent="0.25">
      <c r="A340" s="96" t="s">
        <v>201</v>
      </c>
    </row>
    <row r="341" spans="1:1" x14ac:dyDescent="0.25">
      <c r="A341" s="96" t="s">
        <v>218</v>
      </c>
    </row>
    <row r="342" spans="1:1" x14ac:dyDescent="0.25">
      <c r="A342" s="96" t="s">
        <v>245</v>
      </c>
    </row>
    <row r="343" spans="1:1" x14ac:dyDescent="0.25">
      <c r="A343" s="96" t="s">
        <v>260</v>
      </c>
    </row>
    <row r="344" spans="1:1" x14ac:dyDescent="0.25">
      <c r="A344" s="97" t="s">
        <v>266</v>
      </c>
    </row>
    <row r="345" spans="1:1" x14ac:dyDescent="0.25">
      <c r="A345" s="96" t="s">
        <v>292</v>
      </c>
    </row>
    <row r="346" spans="1:1" x14ac:dyDescent="0.25">
      <c r="A346" s="96" t="s">
        <v>315</v>
      </c>
    </row>
    <row r="347" spans="1:1" x14ac:dyDescent="0.25">
      <c r="A347" s="96" t="s">
        <v>328</v>
      </c>
    </row>
    <row r="348" spans="1:1" x14ac:dyDescent="0.25">
      <c r="A348" s="96" t="s">
        <v>338</v>
      </c>
    </row>
    <row r="349" spans="1:1" x14ac:dyDescent="0.25">
      <c r="A349" s="96" t="s">
        <v>357</v>
      </c>
    </row>
    <row r="350" spans="1:1" x14ac:dyDescent="0.25">
      <c r="A350" s="96" t="s">
        <v>369</v>
      </c>
    </row>
    <row r="351" spans="1:1" x14ac:dyDescent="0.25">
      <c r="A351" s="96" t="s">
        <v>383</v>
      </c>
    </row>
    <row r="352" spans="1:1" x14ac:dyDescent="0.25">
      <c r="A352" s="96" t="s">
        <v>384</v>
      </c>
    </row>
    <row r="353" spans="1:1" x14ac:dyDescent="0.25">
      <c r="A353" s="96" t="s">
        <v>564</v>
      </c>
    </row>
    <row r="354" spans="1:1" x14ac:dyDescent="0.25">
      <c r="A354" s="96" t="s">
        <v>501</v>
      </c>
    </row>
    <row r="355" spans="1:1" x14ac:dyDescent="0.25">
      <c r="A355" s="96" t="s">
        <v>393</v>
      </c>
    </row>
    <row r="356" spans="1:1" x14ac:dyDescent="0.25">
      <c r="A356" s="96" t="s">
        <v>402</v>
      </c>
    </row>
    <row r="357" spans="1:1" x14ac:dyDescent="0.25">
      <c r="A357" s="96" t="s">
        <v>403</v>
      </c>
    </row>
    <row r="358" spans="1:1" x14ac:dyDescent="0.25">
      <c r="A358" s="96" t="s">
        <v>406</v>
      </c>
    </row>
    <row r="359" spans="1:1" x14ac:dyDescent="0.25">
      <c r="A359" s="96" t="s">
        <v>427</v>
      </c>
    </row>
    <row r="360" spans="1:1" x14ac:dyDescent="0.25">
      <c r="A360" s="96" t="s">
        <v>442</v>
      </c>
    </row>
    <row r="361" spans="1:1" x14ac:dyDescent="0.25">
      <c r="A361" s="96" t="s">
        <v>462</v>
      </c>
    </row>
    <row r="362" spans="1:1" x14ac:dyDescent="0.25">
      <c r="A362" s="97" t="s">
        <v>465</v>
      </c>
    </row>
    <row r="363" spans="1:1" x14ac:dyDescent="0.25">
      <c r="A363" s="96" t="s">
        <v>476</v>
      </c>
    </row>
    <row r="364" spans="1:1" x14ac:dyDescent="0.25">
      <c r="A364" s="96" t="s">
        <v>477</v>
      </c>
    </row>
    <row r="365" spans="1:1" x14ac:dyDescent="0.25">
      <c r="A365" s="96" t="s">
        <v>478</v>
      </c>
    </row>
    <row r="366" spans="1:1" x14ac:dyDescent="0.25">
      <c r="A366" s="96" t="s">
        <v>530</v>
      </c>
    </row>
    <row r="367" spans="1:1" x14ac:dyDescent="0.25">
      <c r="A367" s="96" t="s">
        <v>490</v>
      </c>
    </row>
    <row r="368" spans="1:1" x14ac:dyDescent="0.25">
      <c r="A368" s="96" t="s">
        <v>616</v>
      </c>
    </row>
    <row r="369" spans="1:1" x14ac:dyDescent="0.25">
      <c r="A369" s="96" t="s">
        <v>617</v>
      </c>
    </row>
    <row r="370" spans="1:1" x14ac:dyDescent="0.25">
      <c r="A370" s="96" t="s">
        <v>618</v>
      </c>
    </row>
    <row r="371" spans="1:1" x14ac:dyDescent="0.25">
      <c r="A371" s="96" t="s">
        <v>619</v>
      </c>
    </row>
    <row r="372" spans="1:1" x14ac:dyDescent="0.25">
      <c r="A372" s="96" t="s">
        <v>56</v>
      </c>
    </row>
    <row r="373" spans="1:1" x14ac:dyDescent="0.25">
      <c r="A373" s="96" t="s">
        <v>74</v>
      </c>
    </row>
    <row r="374" spans="1:1" x14ac:dyDescent="0.25">
      <c r="A374" s="96" t="s">
        <v>75</v>
      </c>
    </row>
    <row r="375" spans="1:1" x14ac:dyDescent="0.25">
      <c r="A375" s="96" t="s">
        <v>79</v>
      </c>
    </row>
    <row r="376" spans="1:1" x14ac:dyDescent="0.25">
      <c r="A376" s="96" t="s">
        <v>84</v>
      </c>
    </row>
    <row r="377" spans="1:1" x14ac:dyDescent="0.25">
      <c r="A377" s="96" t="s">
        <v>88</v>
      </c>
    </row>
    <row r="378" spans="1:1" x14ac:dyDescent="0.25">
      <c r="A378" s="96" t="s">
        <v>102</v>
      </c>
    </row>
    <row r="379" spans="1:1" x14ac:dyDescent="0.25">
      <c r="A379" s="96" t="s">
        <v>103</v>
      </c>
    </row>
    <row r="380" spans="1:1" x14ac:dyDescent="0.25">
      <c r="A380" s="96" t="s">
        <v>113</v>
      </c>
    </row>
    <row r="381" spans="1:1" x14ac:dyDescent="0.25">
      <c r="A381" s="96" t="s">
        <v>115</v>
      </c>
    </row>
    <row r="382" spans="1:1" x14ac:dyDescent="0.25">
      <c r="A382" s="96" t="s">
        <v>117</v>
      </c>
    </row>
    <row r="383" spans="1:1" x14ac:dyDescent="0.25">
      <c r="A383" s="96" t="s">
        <v>132</v>
      </c>
    </row>
    <row r="384" spans="1:1" x14ac:dyDescent="0.25">
      <c r="A384" s="96" t="s">
        <v>135</v>
      </c>
    </row>
    <row r="385" spans="1:1" x14ac:dyDescent="0.25">
      <c r="A385" s="96" t="s">
        <v>137</v>
      </c>
    </row>
    <row r="386" spans="1:1" x14ac:dyDescent="0.25">
      <c r="A386" s="97" t="s">
        <v>141</v>
      </c>
    </row>
    <row r="387" spans="1:1" x14ac:dyDescent="0.25">
      <c r="A387" s="97" t="s">
        <v>142</v>
      </c>
    </row>
    <row r="388" spans="1:1" x14ac:dyDescent="0.25">
      <c r="A388" s="96" t="s">
        <v>149</v>
      </c>
    </row>
    <row r="389" spans="1:1" x14ac:dyDescent="0.25">
      <c r="A389" s="96" t="s">
        <v>154</v>
      </c>
    </row>
    <row r="390" spans="1:1" x14ac:dyDescent="0.25">
      <c r="A390" s="96" t="s">
        <v>171</v>
      </c>
    </row>
    <row r="391" spans="1:1" x14ac:dyDescent="0.25">
      <c r="A391" s="96" t="s">
        <v>176</v>
      </c>
    </row>
    <row r="392" spans="1:1" x14ac:dyDescent="0.25">
      <c r="A392" s="96" t="s">
        <v>177</v>
      </c>
    </row>
    <row r="393" spans="1:1" x14ac:dyDescent="0.25">
      <c r="A393" s="96" t="s">
        <v>178</v>
      </c>
    </row>
    <row r="394" spans="1:1" x14ac:dyDescent="0.25">
      <c r="A394" s="96" t="s">
        <v>179</v>
      </c>
    </row>
    <row r="395" spans="1:1" x14ac:dyDescent="0.25">
      <c r="A395" s="96" t="s">
        <v>181</v>
      </c>
    </row>
    <row r="396" spans="1:1" x14ac:dyDescent="0.25">
      <c r="A396" s="96" t="s">
        <v>184</v>
      </c>
    </row>
    <row r="397" spans="1:1" x14ac:dyDescent="0.25">
      <c r="A397" s="96" t="s">
        <v>193</v>
      </c>
    </row>
    <row r="398" spans="1:1" x14ac:dyDescent="0.25">
      <c r="A398" s="96" t="s">
        <v>196</v>
      </c>
    </row>
    <row r="399" spans="1:1" x14ac:dyDescent="0.25">
      <c r="A399" s="96" t="s">
        <v>206</v>
      </c>
    </row>
    <row r="400" spans="1:1" x14ac:dyDescent="0.25">
      <c r="A400" s="96" t="s">
        <v>208</v>
      </c>
    </row>
    <row r="401" spans="1:1" x14ac:dyDescent="0.25">
      <c r="A401" s="96" t="s">
        <v>209</v>
      </c>
    </row>
    <row r="402" spans="1:1" x14ac:dyDescent="0.25">
      <c r="A402" s="96" t="s">
        <v>216</v>
      </c>
    </row>
    <row r="403" spans="1:1" x14ac:dyDescent="0.25">
      <c r="A403" s="96" t="s">
        <v>220</v>
      </c>
    </row>
    <row r="404" spans="1:1" x14ac:dyDescent="0.25">
      <c r="A404" s="97" t="s">
        <v>222</v>
      </c>
    </row>
    <row r="405" spans="1:1" x14ac:dyDescent="0.25">
      <c r="A405" s="97" t="s">
        <v>230</v>
      </c>
    </row>
    <row r="406" spans="1:1" x14ac:dyDescent="0.25">
      <c r="A406" s="96" t="s">
        <v>250</v>
      </c>
    </row>
    <row r="407" spans="1:1" x14ac:dyDescent="0.25">
      <c r="A407" s="96" t="s">
        <v>264</v>
      </c>
    </row>
    <row r="408" spans="1:1" x14ac:dyDescent="0.25">
      <c r="A408" s="97" t="s">
        <v>271</v>
      </c>
    </row>
    <row r="409" spans="1:1" x14ac:dyDescent="0.25">
      <c r="A409" s="97" t="s">
        <v>272</v>
      </c>
    </row>
    <row r="410" spans="1:1" x14ac:dyDescent="0.25">
      <c r="A410" s="97" t="s">
        <v>274</v>
      </c>
    </row>
    <row r="411" spans="1:1" x14ac:dyDescent="0.25">
      <c r="A411" s="96" t="s">
        <v>279</v>
      </c>
    </row>
    <row r="412" spans="1:1" x14ac:dyDescent="0.25">
      <c r="A412" s="96" t="s">
        <v>286</v>
      </c>
    </row>
    <row r="413" spans="1:1" x14ac:dyDescent="0.25">
      <c r="A413" s="97" t="s">
        <v>291</v>
      </c>
    </row>
    <row r="414" spans="1:1" x14ac:dyDescent="0.25">
      <c r="A414" s="96" t="s">
        <v>294</v>
      </c>
    </row>
    <row r="415" spans="1:1" x14ac:dyDescent="0.25">
      <c r="A415" s="96" t="s">
        <v>296</v>
      </c>
    </row>
    <row r="416" spans="1:1" x14ac:dyDescent="0.25">
      <c r="A416" s="96" t="s">
        <v>302</v>
      </c>
    </row>
    <row r="417" spans="1:1" x14ac:dyDescent="0.25">
      <c r="A417" s="96" t="s">
        <v>307</v>
      </c>
    </row>
    <row r="418" spans="1:1" x14ac:dyDescent="0.25">
      <c r="A418" s="96" t="s">
        <v>309</v>
      </c>
    </row>
    <row r="419" spans="1:1" x14ac:dyDescent="0.25">
      <c r="A419" s="96" t="s">
        <v>316</v>
      </c>
    </row>
    <row r="420" spans="1:1" x14ac:dyDescent="0.25">
      <c r="A420" s="96" t="s">
        <v>320</v>
      </c>
    </row>
    <row r="421" spans="1:1" x14ac:dyDescent="0.25">
      <c r="A421" s="96" t="s">
        <v>321</v>
      </c>
    </row>
    <row r="422" spans="1:1" x14ac:dyDescent="0.25">
      <c r="A422" s="96" t="s">
        <v>322</v>
      </c>
    </row>
    <row r="423" spans="1:1" x14ac:dyDescent="0.25">
      <c r="A423" s="96" t="s">
        <v>333</v>
      </c>
    </row>
    <row r="424" spans="1:1" x14ac:dyDescent="0.25">
      <c r="A424" s="96" t="s">
        <v>337</v>
      </c>
    </row>
    <row r="425" spans="1:1" x14ac:dyDescent="0.25">
      <c r="A425" s="96" t="s">
        <v>339</v>
      </c>
    </row>
    <row r="426" spans="1:1" x14ac:dyDescent="0.25">
      <c r="A426" s="96" t="s">
        <v>342</v>
      </c>
    </row>
    <row r="427" spans="1:1" x14ac:dyDescent="0.25">
      <c r="A427" s="96" t="s">
        <v>346</v>
      </c>
    </row>
    <row r="428" spans="1:1" x14ac:dyDescent="0.25">
      <c r="A428" s="97" t="s">
        <v>349</v>
      </c>
    </row>
    <row r="429" spans="1:1" x14ac:dyDescent="0.25">
      <c r="A429" s="97" t="s">
        <v>362</v>
      </c>
    </row>
    <row r="430" spans="1:1" x14ac:dyDescent="0.25">
      <c r="A430" s="96" t="s">
        <v>380</v>
      </c>
    </row>
    <row r="431" spans="1:1" x14ac:dyDescent="0.25">
      <c r="A431" s="96" t="s">
        <v>386</v>
      </c>
    </row>
    <row r="432" spans="1:1" x14ac:dyDescent="0.25">
      <c r="A432" s="96" t="s">
        <v>555</v>
      </c>
    </row>
    <row r="433" spans="1:1" x14ac:dyDescent="0.25">
      <c r="A433" s="96" t="s">
        <v>563</v>
      </c>
    </row>
    <row r="434" spans="1:1" x14ac:dyDescent="0.25">
      <c r="A434" s="96" t="s">
        <v>483</v>
      </c>
    </row>
    <row r="435" spans="1:1" x14ac:dyDescent="0.25">
      <c r="A435" s="96" t="s">
        <v>398</v>
      </c>
    </row>
    <row r="436" spans="1:1" x14ac:dyDescent="0.25">
      <c r="A436" s="96" t="s">
        <v>502</v>
      </c>
    </row>
    <row r="437" spans="1:1" x14ac:dyDescent="0.25">
      <c r="A437" s="96" t="s">
        <v>570</v>
      </c>
    </row>
    <row r="438" spans="1:1" x14ac:dyDescent="0.25">
      <c r="A438" s="97" t="s">
        <v>405</v>
      </c>
    </row>
    <row r="439" spans="1:1" x14ac:dyDescent="0.25">
      <c r="A439" s="96" t="s">
        <v>413</v>
      </c>
    </row>
    <row r="440" spans="1:1" x14ac:dyDescent="0.25">
      <c r="A440" s="97" t="s">
        <v>416</v>
      </c>
    </row>
    <row r="441" spans="1:1" x14ac:dyDescent="0.25">
      <c r="A441" s="97" t="s">
        <v>516</v>
      </c>
    </row>
    <row r="442" spans="1:1" x14ac:dyDescent="0.25">
      <c r="A442" s="96" t="s">
        <v>425</v>
      </c>
    </row>
    <row r="443" spans="1:1" x14ac:dyDescent="0.25">
      <c r="A443" s="97" t="s">
        <v>508</v>
      </c>
    </row>
    <row r="444" spans="1:1" x14ac:dyDescent="0.25">
      <c r="A444" s="96" t="s">
        <v>432</v>
      </c>
    </row>
    <row r="445" spans="1:1" x14ac:dyDescent="0.25">
      <c r="A445" s="97" t="s">
        <v>450</v>
      </c>
    </row>
    <row r="446" spans="1:1" x14ac:dyDescent="0.25">
      <c r="A446" s="96" t="s">
        <v>457</v>
      </c>
    </row>
    <row r="447" spans="1:1" x14ac:dyDescent="0.25">
      <c r="A447" s="96" t="s">
        <v>466</v>
      </c>
    </row>
    <row r="448" spans="1:1" x14ac:dyDescent="0.25">
      <c r="A448" s="97" t="s">
        <v>552</v>
      </c>
    </row>
    <row r="449" spans="1:1" x14ac:dyDescent="0.25">
      <c r="A449" s="97" t="s">
        <v>514</v>
      </c>
    </row>
    <row r="450" spans="1:1" x14ac:dyDescent="0.25">
      <c r="A450" s="96" t="s">
        <v>523</v>
      </c>
    </row>
    <row r="451" spans="1:1" x14ac:dyDescent="0.25">
      <c r="A451" s="96" t="s">
        <v>539</v>
      </c>
    </row>
    <row r="452" spans="1:1" x14ac:dyDescent="0.25">
      <c r="A452" s="97" t="s">
        <v>522</v>
      </c>
    </row>
    <row r="453" spans="1:1" x14ac:dyDescent="0.25">
      <c r="A453" s="96" t="s">
        <v>529</v>
      </c>
    </row>
    <row r="454" spans="1:1" x14ac:dyDescent="0.25">
      <c r="A454" s="96" t="s">
        <v>620</v>
      </c>
    </row>
    <row r="455" spans="1:1" x14ac:dyDescent="0.25">
      <c r="A455" s="96" t="s">
        <v>621</v>
      </c>
    </row>
    <row r="456" spans="1:1" x14ac:dyDescent="0.25">
      <c r="A456" s="97" t="s">
        <v>622</v>
      </c>
    </row>
    <row r="457" spans="1:1" x14ac:dyDescent="0.25">
      <c r="A457" s="96" t="s">
        <v>623</v>
      </c>
    </row>
    <row r="458" spans="1:1" x14ac:dyDescent="0.25">
      <c r="A458" s="96" t="s">
        <v>624</v>
      </c>
    </row>
    <row r="459" spans="1:1" x14ac:dyDescent="0.25">
      <c r="A459" s="96" t="s">
        <v>625</v>
      </c>
    </row>
    <row r="460" spans="1:1" x14ac:dyDescent="0.25">
      <c r="A460" s="97" t="s">
        <v>626</v>
      </c>
    </row>
    <row r="461" spans="1:1" x14ac:dyDescent="0.25">
      <c r="A461" s="97" t="s">
        <v>627</v>
      </c>
    </row>
    <row r="462" spans="1:1" x14ac:dyDescent="0.25">
      <c r="A462" s="96" t="s">
        <v>68</v>
      </c>
    </row>
    <row r="463" spans="1:1" x14ac:dyDescent="0.25">
      <c r="A463" s="96" t="s">
        <v>71</v>
      </c>
    </row>
    <row r="464" spans="1:1" x14ac:dyDescent="0.25">
      <c r="A464" s="96" t="s">
        <v>73</v>
      </c>
    </row>
    <row r="465" spans="1:1" x14ac:dyDescent="0.25">
      <c r="A465" s="96" t="s">
        <v>87</v>
      </c>
    </row>
    <row r="466" spans="1:1" x14ac:dyDescent="0.25">
      <c r="A466" s="96" t="s">
        <v>89</v>
      </c>
    </row>
    <row r="467" spans="1:1" x14ac:dyDescent="0.25">
      <c r="A467" s="96" t="s">
        <v>92</v>
      </c>
    </row>
    <row r="468" spans="1:1" x14ac:dyDescent="0.25">
      <c r="A468" s="96" t="s">
        <v>93</v>
      </c>
    </row>
    <row r="469" spans="1:1" x14ac:dyDescent="0.25">
      <c r="A469" s="96" t="s">
        <v>101</v>
      </c>
    </row>
    <row r="470" spans="1:1" x14ac:dyDescent="0.25">
      <c r="A470" s="96" t="s">
        <v>105</v>
      </c>
    </row>
    <row r="471" spans="1:1" x14ac:dyDescent="0.25">
      <c r="A471" s="96" t="s">
        <v>112</v>
      </c>
    </row>
    <row r="472" spans="1:1" x14ac:dyDescent="0.25">
      <c r="A472" s="96" t="s">
        <v>120</v>
      </c>
    </row>
    <row r="473" spans="1:1" x14ac:dyDescent="0.25">
      <c r="A473" s="96" t="s">
        <v>129</v>
      </c>
    </row>
    <row r="474" spans="1:1" x14ac:dyDescent="0.25">
      <c r="A474" s="96" t="s">
        <v>143</v>
      </c>
    </row>
    <row r="475" spans="1:1" x14ac:dyDescent="0.25">
      <c r="A475" s="96" t="s">
        <v>145</v>
      </c>
    </row>
    <row r="476" spans="1:1" x14ac:dyDescent="0.25">
      <c r="A476" s="96" t="s">
        <v>151</v>
      </c>
    </row>
    <row r="477" spans="1:1" x14ac:dyDescent="0.25">
      <c r="A477" s="96" t="s">
        <v>156</v>
      </c>
    </row>
    <row r="478" spans="1:1" x14ac:dyDescent="0.25">
      <c r="A478" s="96" t="s">
        <v>158</v>
      </c>
    </row>
    <row r="479" spans="1:1" x14ac:dyDescent="0.25">
      <c r="A479" s="96" t="s">
        <v>159</v>
      </c>
    </row>
    <row r="480" spans="1:1" x14ac:dyDescent="0.25">
      <c r="A480" s="96" t="s">
        <v>160</v>
      </c>
    </row>
    <row r="481" spans="1:1" x14ac:dyDescent="0.25">
      <c r="A481" s="96" t="s">
        <v>163</v>
      </c>
    </row>
    <row r="482" spans="1:1" x14ac:dyDescent="0.25">
      <c r="A482" s="96" t="s">
        <v>164</v>
      </c>
    </row>
    <row r="483" spans="1:1" x14ac:dyDescent="0.25">
      <c r="A483" s="96" t="s">
        <v>169</v>
      </c>
    </row>
    <row r="484" spans="1:1" x14ac:dyDescent="0.25">
      <c r="A484" s="96" t="s">
        <v>180</v>
      </c>
    </row>
    <row r="485" spans="1:1" x14ac:dyDescent="0.25">
      <c r="A485" s="96" t="s">
        <v>186</v>
      </c>
    </row>
    <row r="486" spans="1:1" x14ac:dyDescent="0.25">
      <c r="A486" s="96" t="s">
        <v>188</v>
      </c>
    </row>
    <row r="487" spans="1:1" x14ac:dyDescent="0.25">
      <c r="A487" s="96" t="s">
        <v>195</v>
      </c>
    </row>
    <row r="488" spans="1:1" x14ac:dyDescent="0.25">
      <c r="A488" s="96" t="s">
        <v>197</v>
      </c>
    </row>
    <row r="489" spans="1:1" x14ac:dyDescent="0.25">
      <c r="A489" s="96" t="s">
        <v>223</v>
      </c>
    </row>
    <row r="490" spans="1:1" x14ac:dyDescent="0.25">
      <c r="A490" s="96" t="s">
        <v>237</v>
      </c>
    </row>
    <row r="491" spans="1:1" x14ac:dyDescent="0.25">
      <c r="A491" s="96" t="s">
        <v>242</v>
      </c>
    </row>
    <row r="492" spans="1:1" x14ac:dyDescent="0.25">
      <c r="A492" s="96" t="s">
        <v>251</v>
      </c>
    </row>
    <row r="493" spans="1:1" x14ac:dyDescent="0.25">
      <c r="A493" s="96" t="s">
        <v>252</v>
      </c>
    </row>
    <row r="494" spans="1:1" x14ac:dyDescent="0.25">
      <c r="A494" s="96" t="s">
        <v>255</v>
      </c>
    </row>
    <row r="495" spans="1:1" x14ac:dyDescent="0.25">
      <c r="A495" s="96" t="s">
        <v>261</v>
      </c>
    </row>
    <row r="496" spans="1:1" x14ac:dyDescent="0.25">
      <c r="A496" s="97" t="s">
        <v>269</v>
      </c>
    </row>
    <row r="497" spans="1:1" x14ac:dyDescent="0.25">
      <c r="A497" s="96" t="s">
        <v>270</v>
      </c>
    </row>
    <row r="498" spans="1:1" x14ac:dyDescent="0.25">
      <c r="A498" s="96" t="s">
        <v>277</v>
      </c>
    </row>
    <row r="499" spans="1:1" x14ac:dyDescent="0.25">
      <c r="A499" s="96" t="s">
        <v>284</v>
      </c>
    </row>
    <row r="500" spans="1:1" x14ac:dyDescent="0.25">
      <c r="A500" s="97" t="s">
        <v>287</v>
      </c>
    </row>
    <row r="501" spans="1:1" x14ac:dyDescent="0.25">
      <c r="A501" s="96" t="s">
        <v>288</v>
      </c>
    </row>
    <row r="502" spans="1:1" x14ac:dyDescent="0.25">
      <c r="A502" s="97" t="s">
        <v>290</v>
      </c>
    </row>
    <row r="503" spans="1:1" x14ac:dyDescent="0.25">
      <c r="A503" s="96" t="s">
        <v>300</v>
      </c>
    </row>
    <row r="504" spans="1:1" x14ac:dyDescent="0.25">
      <c r="A504" s="96" t="s">
        <v>306</v>
      </c>
    </row>
    <row r="505" spans="1:1" x14ac:dyDescent="0.25">
      <c r="A505" s="96" t="s">
        <v>314</v>
      </c>
    </row>
    <row r="506" spans="1:1" x14ac:dyDescent="0.25">
      <c r="A506" s="96" t="s">
        <v>324</v>
      </c>
    </row>
    <row r="507" spans="1:1" x14ac:dyDescent="0.25">
      <c r="A507" s="96" t="s">
        <v>325</v>
      </c>
    </row>
    <row r="508" spans="1:1" x14ac:dyDescent="0.25">
      <c r="A508" s="96" t="s">
        <v>341</v>
      </c>
    </row>
    <row r="509" spans="1:1" x14ac:dyDescent="0.25">
      <c r="A509" s="96" t="s">
        <v>351</v>
      </c>
    </row>
    <row r="510" spans="1:1" x14ac:dyDescent="0.25">
      <c r="A510" s="97" t="s">
        <v>364</v>
      </c>
    </row>
    <row r="511" spans="1:1" x14ac:dyDescent="0.25">
      <c r="A511" s="97" t="s">
        <v>365</v>
      </c>
    </row>
    <row r="512" spans="1:1" x14ac:dyDescent="0.25">
      <c r="A512" s="96" t="s">
        <v>99</v>
      </c>
    </row>
    <row r="513" spans="1:1" x14ac:dyDescent="0.25">
      <c r="A513" s="96" t="s">
        <v>332</v>
      </c>
    </row>
    <row r="514" spans="1:1" x14ac:dyDescent="0.25">
      <c r="A514" s="96" t="s">
        <v>239</v>
      </c>
    </row>
    <row r="515" spans="1:1" x14ac:dyDescent="0.25">
      <c r="A515" s="96" t="s">
        <v>119</v>
      </c>
    </row>
    <row r="516" spans="1:1" x14ac:dyDescent="0.25">
      <c r="A516" s="96" t="s">
        <v>211</v>
      </c>
    </row>
    <row r="517" spans="1:1" x14ac:dyDescent="0.25">
      <c r="A517" s="96" t="s">
        <v>283</v>
      </c>
    </row>
    <row r="518" spans="1:1" x14ac:dyDescent="0.25">
      <c r="A518" s="97" t="s">
        <v>558</v>
      </c>
    </row>
    <row r="519" spans="1:1" x14ac:dyDescent="0.25">
      <c r="A519" s="96" t="s">
        <v>562</v>
      </c>
    </row>
    <row r="520" spans="1:1" x14ac:dyDescent="0.25">
      <c r="A520" s="96" t="s">
        <v>566</v>
      </c>
    </row>
    <row r="521" spans="1:1" x14ac:dyDescent="0.25">
      <c r="A521" s="96" t="s">
        <v>568</v>
      </c>
    </row>
    <row r="522" spans="1:1" x14ac:dyDescent="0.25">
      <c r="A522" s="96" t="s">
        <v>495</v>
      </c>
    </row>
    <row r="523" spans="1:1" x14ac:dyDescent="0.25">
      <c r="A523" s="97" t="s">
        <v>649</v>
      </c>
    </row>
    <row r="524" spans="1:1" x14ac:dyDescent="0.25">
      <c r="A524" s="96" t="s">
        <v>511</v>
      </c>
    </row>
    <row r="525" spans="1:1" x14ac:dyDescent="0.25">
      <c r="A525" s="96" t="s">
        <v>399</v>
      </c>
    </row>
    <row r="526" spans="1:1" x14ac:dyDescent="0.25">
      <c r="A526" s="96" t="s">
        <v>407</v>
      </c>
    </row>
    <row r="527" spans="1:1" x14ac:dyDescent="0.25">
      <c r="A527" s="96" t="s">
        <v>409</v>
      </c>
    </row>
    <row r="528" spans="1:1" x14ac:dyDescent="0.25">
      <c r="A528" s="96" t="s">
        <v>412</v>
      </c>
    </row>
    <row r="529" spans="1:1" x14ac:dyDescent="0.25">
      <c r="A529" s="96" t="s">
        <v>414</v>
      </c>
    </row>
    <row r="530" spans="1:1" x14ac:dyDescent="0.25">
      <c r="A530" s="96" t="s">
        <v>436</v>
      </c>
    </row>
    <row r="531" spans="1:1" x14ac:dyDescent="0.25">
      <c r="A531" s="96" t="s">
        <v>419</v>
      </c>
    </row>
    <row r="532" spans="1:1" x14ac:dyDescent="0.25">
      <c r="A532" s="96" t="s">
        <v>418</v>
      </c>
    </row>
    <row r="533" spans="1:1" x14ac:dyDescent="0.25">
      <c r="A533" s="96" t="s">
        <v>424</v>
      </c>
    </row>
    <row r="534" spans="1:1" x14ac:dyDescent="0.25">
      <c r="A534" s="96" t="s">
        <v>421</v>
      </c>
    </row>
    <row r="535" spans="1:1" x14ac:dyDescent="0.25">
      <c r="A535" s="96" t="s">
        <v>428</v>
      </c>
    </row>
    <row r="536" spans="1:1" x14ac:dyDescent="0.25">
      <c r="A536" s="96" t="s">
        <v>480</v>
      </c>
    </row>
    <row r="537" spans="1:1" x14ac:dyDescent="0.25">
      <c r="A537" s="97" t="s">
        <v>430</v>
      </c>
    </row>
    <row r="538" spans="1:1" x14ac:dyDescent="0.25">
      <c r="A538" s="96" t="s">
        <v>481</v>
      </c>
    </row>
    <row r="539" spans="1:1" x14ac:dyDescent="0.25">
      <c r="A539" s="96" t="s">
        <v>536</v>
      </c>
    </row>
    <row r="540" spans="1:1" x14ac:dyDescent="0.25">
      <c r="A540" s="97" t="s">
        <v>534</v>
      </c>
    </row>
    <row r="541" spans="1:1" x14ac:dyDescent="0.25">
      <c r="A541" s="97" t="s">
        <v>400</v>
      </c>
    </row>
    <row r="542" spans="1:1" x14ac:dyDescent="0.25">
      <c r="A542" s="96" t="s">
        <v>433</v>
      </c>
    </row>
    <row r="543" spans="1:1" x14ac:dyDescent="0.25">
      <c r="A543" s="97" t="s">
        <v>509</v>
      </c>
    </row>
    <row r="544" spans="1:1" x14ac:dyDescent="0.25">
      <c r="A544" s="96" t="s">
        <v>434</v>
      </c>
    </row>
    <row r="545" spans="1:1" x14ac:dyDescent="0.25">
      <c r="A545" s="96" t="s">
        <v>439</v>
      </c>
    </row>
    <row r="546" spans="1:1" x14ac:dyDescent="0.25">
      <c r="A546" s="96" t="s">
        <v>441</v>
      </c>
    </row>
    <row r="547" spans="1:1" x14ac:dyDescent="0.25">
      <c r="A547" s="96" t="s">
        <v>445</v>
      </c>
    </row>
    <row r="548" spans="1:1" x14ac:dyDescent="0.25">
      <c r="A548" s="96" t="s">
        <v>448</v>
      </c>
    </row>
    <row r="549" spans="1:1" x14ac:dyDescent="0.25">
      <c r="A549" s="97" t="s">
        <v>449</v>
      </c>
    </row>
    <row r="550" spans="1:1" x14ac:dyDescent="0.25">
      <c r="A550" s="96" t="s">
        <v>452</v>
      </c>
    </row>
    <row r="551" spans="1:1" x14ac:dyDescent="0.25">
      <c r="A551" s="96" t="s">
        <v>453</v>
      </c>
    </row>
    <row r="552" spans="1:1" x14ac:dyDescent="0.25">
      <c r="A552" s="96" t="s">
        <v>500</v>
      </c>
    </row>
    <row r="553" spans="1:1" x14ac:dyDescent="0.25">
      <c r="A553" s="97" t="s">
        <v>460</v>
      </c>
    </row>
    <row r="554" spans="1:1" x14ac:dyDescent="0.25">
      <c r="A554" s="96" t="s">
        <v>461</v>
      </c>
    </row>
    <row r="555" spans="1:1" x14ac:dyDescent="0.25">
      <c r="A555" s="97" t="s">
        <v>467</v>
      </c>
    </row>
    <row r="556" spans="1:1" x14ac:dyDescent="0.25">
      <c r="A556" s="96" t="s">
        <v>628</v>
      </c>
    </row>
    <row r="557" spans="1:1" x14ac:dyDescent="0.25">
      <c r="A557" s="97" t="s">
        <v>538</v>
      </c>
    </row>
    <row r="558" spans="1:1" x14ac:dyDescent="0.25">
      <c r="A558" s="96" t="s">
        <v>517</v>
      </c>
    </row>
    <row r="559" spans="1:1" x14ac:dyDescent="0.25">
      <c r="A559" s="96" t="s">
        <v>541</v>
      </c>
    </row>
    <row r="560" spans="1:1" x14ac:dyDescent="0.25">
      <c r="A560" s="96" t="s">
        <v>531</v>
      </c>
    </row>
    <row r="561" spans="1:1" x14ac:dyDescent="0.25">
      <c r="A561" s="96" t="s">
        <v>629</v>
      </c>
    </row>
    <row r="562" spans="1:1" x14ac:dyDescent="0.25">
      <c r="A562" s="96" t="s">
        <v>544</v>
      </c>
    </row>
    <row r="563" spans="1:1" x14ac:dyDescent="0.25">
      <c r="A563" s="96" t="s">
        <v>545</v>
      </c>
    </row>
    <row r="564" spans="1:1" x14ac:dyDescent="0.25">
      <c r="A564" s="96" t="s">
        <v>630</v>
      </c>
    </row>
    <row r="565" spans="1:1" x14ac:dyDescent="0.25">
      <c r="A565" s="96" t="s">
        <v>488</v>
      </c>
    </row>
    <row r="566" spans="1:1" x14ac:dyDescent="0.25">
      <c r="A566" s="97" t="s">
        <v>631</v>
      </c>
    </row>
    <row r="567" spans="1:1" x14ac:dyDescent="0.25">
      <c r="A567" s="96" t="s">
        <v>486</v>
      </c>
    </row>
    <row r="568" spans="1:1" x14ac:dyDescent="0.25">
      <c r="A568" s="96" t="s">
        <v>515</v>
      </c>
    </row>
    <row r="569" spans="1:1" x14ac:dyDescent="0.25">
      <c r="A569" s="96" t="s">
        <v>528</v>
      </c>
    </row>
    <row r="570" spans="1:1" x14ac:dyDescent="0.25">
      <c r="A570" s="97" t="s">
        <v>540</v>
      </c>
    </row>
    <row r="571" spans="1:1" x14ac:dyDescent="0.25">
      <c r="A571" s="96" t="s">
        <v>632</v>
      </c>
    </row>
    <row r="572" spans="1:1" x14ac:dyDescent="0.25">
      <c r="A572" s="96" t="s">
        <v>633</v>
      </c>
    </row>
    <row r="573" spans="1:1" x14ac:dyDescent="0.25">
      <c r="A573" s="96" t="s">
        <v>634</v>
      </c>
    </row>
    <row r="574" spans="1:1" x14ac:dyDescent="0.25">
      <c r="A574" s="96" t="s">
        <v>635</v>
      </c>
    </row>
    <row r="575" spans="1:1" x14ac:dyDescent="0.25">
      <c r="A575" s="96" t="s">
        <v>636</v>
      </c>
    </row>
    <row r="576" spans="1:1" x14ac:dyDescent="0.25">
      <c r="A576" s="102" t="s">
        <v>650</v>
      </c>
    </row>
    <row r="577" spans="1:1" x14ac:dyDescent="0.25">
      <c r="A577" s="96" t="s">
        <v>637</v>
      </c>
    </row>
    <row r="578" spans="1:1" x14ac:dyDescent="0.25">
      <c r="A578" s="96" t="s">
        <v>647</v>
      </c>
    </row>
    <row r="579" spans="1:1" x14ac:dyDescent="0.25">
      <c r="A579" s="96"/>
    </row>
    <row r="580" spans="1:1" x14ac:dyDescent="0.25">
      <c r="A580" s="96"/>
    </row>
    <row r="581" spans="1:1" x14ac:dyDescent="0.25">
      <c r="A581" s="96"/>
    </row>
    <row r="582" spans="1:1" x14ac:dyDescent="0.25">
      <c r="A582" s="96"/>
    </row>
    <row r="583" spans="1:1" x14ac:dyDescent="0.25">
      <c r="A583" s="98"/>
    </row>
    <row r="584" spans="1:1" x14ac:dyDescent="0.25">
      <c r="A584" s="98"/>
    </row>
    <row r="585" spans="1:1" x14ac:dyDescent="0.25">
      <c r="A585" s="98"/>
    </row>
    <row r="586" spans="1:1" x14ac:dyDescent="0.25">
      <c r="A586" s="98"/>
    </row>
    <row r="587" spans="1:1" x14ac:dyDescent="0.25">
      <c r="A587" s="98"/>
    </row>
    <row r="588" spans="1:1" x14ac:dyDescent="0.25">
      <c r="A588" s="98"/>
    </row>
    <row r="589" spans="1:1" x14ac:dyDescent="0.25">
      <c r="A589" s="99"/>
    </row>
    <row r="590" spans="1:1" x14ac:dyDescent="0.25">
      <c r="A590" s="99"/>
    </row>
    <row r="591" spans="1:1" x14ac:dyDescent="0.25">
      <c r="A591" s="99"/>
    </row>
    <row r="592" spans="1:1" x14ac:dyDescent="0.25">
      <c r="A592" s="98"/>
    </row>
    <row r="593" spans="1:1" x14ac:dyDescent="0.25">
      <c r="A593" s="99"/>
    </row>
    <row r="594" spans="1:1" x14ac:dyDescent="0.25">
      <c r="A594" s="99"/>
    </row>
    <row r="595" spans="1:1" x14ac:dyDescent="0.25">
      <c r="A595" s="98"/>
    </row>
    <row r="596" spans="1:1" x14ac:dyDescent="0.25">
      <c r="A596" s="98"/>
    </row>
    <row r="597" spans="1:1" x14ac:dyDescent="0.25">
      <c r="A597" s="98"/>
    </row>
    <row r="598" spans="1:1" x14ac:dyDescent="0.25">
      <c r="A598" s="98"/>
    </row>
    <row r="599" spans="1:1" x14ac:dyDescent="0.25">
      <c r="A599" s="98"/>
    </row>
    <row r="600" spans="1:1" x14ac:dyDescent="0.25">
      <c r="A600" s="98"/>
    </row>
    <row r="601" spans="1:1" x14ac:dyDescent="0.25">
      <c r="A601" s="98"/>
    </row>
    <row r="602" spans="1:1" x14ac:dyDescent="0.25">
      <c r="A602" s="98"/>
    </row>
    <row r="603" spans="1:1" x14ac:dyDescent="0.25">
      <c r="A603" s="98"/>
    </row>
    <row r="604" spans="1:1" x14ac:dyDescent="0.25">
      <c r="A604" s="98"/>
    </row>
    <row r="605" spans="1:1" x14ac:dyDescent="0.25">
      <c r="A605" s="98"/>
    </row>
    <row r="606" spans="1:1" x14ac:dyDescent="0.25">
      <c r="A606" s="98"/>
    </row>
    <row r="607" spans="1:1" x14ac:dyDescent="0.25">
      <c r="A607" s="98"/>
    </row>
    <row r="608" spans="1:1" x14ac:dyDescent="0.25">
      <c r="A608" s="98"/>
    </row>
    <row r="609" spans="1:1" x14ac:dyDescent="0.25">
      <c r="A609" s="98"/>
    </row>
    <row r="610" spans="1:1" x14ac:dyDescent="0.25">
      <c r="A610" s="98"/>
    </row>
    <row r="611" spans="1:1" x14ac:dyDescent="0.25">
      <c r="A611" s="99"/>
    </row>
    <row r="612" spans="1:1" x14ac:dyDescent="0.25">
      <c r="A612" s="98"/>
    </row>
    <row r="613" spans="1:1" x14ac:dyDescent="0.25">
      <c r="A613" s="98"/>
    </row>
    <row r="614" spans="1:1" x14ac:dyDescent="0.25">
      <c r="A614" s="98"/>
    </row>
    <row r="615" spans="1:1" x14ac:dyDescent="0.25">
      <c r="A615" s="99"/>
    </row>
    <row r="616" spans="1:1" x14ac:dyDescent="0.25">
      <c r="A616" s="98"/>
    </row>
    <row r="617" spans="1:1" x14ac:dyDescent="0.25">
      <c r="A617" s="98"/>
    </row>
    <row r="618" spans="1:1" x14ac:dyDescent="0.25">
      <c r="A618" s="98"/>
    </row>
    <row r="619" spans="1:1" x14ac:dyDescent="0.25">
      <c r="A619" s="98"/>
    </row>
    <row r="620" spans="1:1" x14ac:dyDescent="0.25">
      <c r="A620" s="98"/>
    </row>
    <row r="621" spans="1:1" x14ac:dyDescent="0.25">
      <c r="A621" s="98"/>
    </row>
    <row r="622" spans="1:1" x14ac:dyDescent="0.25">
      <c r="A622" s="98"/>
    </row>
    <row r="623" spans="1:1" x14ac:dyDescent="0.25">
      <c r="A623" s="98"/>
    </row>
    <row r="624" spans="1:1" x14ac:dyDescent="0.25">
      <c r="A624" s="99"/>
    </row>
    <row r="625" spans="1:1" x14ac:dyDescent="0.25">
      <c r="A625" s="98"/>
    </row>
    <row r="626" spans="1:1" x14ac:dyDescent="0.25">
      <c r="A626" s="98"/>
    </row>
    <row r="627" spans="1:1" x14ac:dyDescent="0.25">
      <c r="A627" s="99"/>
    </row>
    <row r="628" spans="1:1" x14ac:dyDescent="0.25">
      <c r="A628" s="99"/>
    </row>
    <row r="629" spans="1:1" x14ac:dyDescent="0.25">
      <c r="A629" s="98"/>
    </row>
    <row r="630" spans="1:1" x14ac:dyDescent="0.25">
      <c r="A630" s="98"/>
    </row>
    <row r="631" spans="1:1" x14ac:dyDescent="0.25">
      <c r="A631" s="98"/>
    </row>
    <row r="632" spans="1:1" x14ac:dyDescent="0.25">
      <c r="A632" s="98"/>
    </row>
    <row r="633" spans="1:1" x14ac:dyDescent="0.25">
      <c r="A633" s="98"/>
    </row>
    <row r="634" spans="1:1" x14ac:dyDescent="0.25">
      <c r="A634" s="99"/>
    </row>
    <row r="635" spans="1:1" x14ac:dyDescent="0.25">
      <c r="A635" s="99"/>
    </row>
    <row r="636" spans="1:1" x14ac:dyDescent="0.25">
      <c r="A636" s="99"/>
    </row>
    <row r="637" spans="1:1" x14ac:dyDescent="0.25">
      <c r="A637" s="98"/>
    </row>
    <row r="638" spans="1:1" x14ac:dyDescent="0.25">
      <c r="A638" s="99"/>
    </row>
    <row r="639" spans="1:1" x14ac:dyDescent="0.25">
      <c r="A639" s="99"/>
    </row>
    <row r="640" spans="1:1" x14ac:dyDescent="0.25">
      <c r="A640" s="98"/>
    </row>
    <row r="641" spans="1:1" x14ac:dyDescent="0.25">
      <c r="A641" s="98"/>
    </row>
    <row r="642" spans="1:1" x14ac:dyDescent="0.25">
      <c r="A642" s="98"/>
    </row>
    <row r="643" spans="1:1" x14ac:dyDescent="0.25">
      <c r="A643" s="98"/>
    </row>
    <row r="644" spans="1:1" x14ac:dyDescent="0.25">
      <c r="A644" s="98"/>
    </row>
    <row r="645" spans="1:1" x14ac:dyDescent="0.25">
      <c r="A645" s="98"/>
    </row>
    <row r="646" spans="1:1" x14ac:dyDescent="0.25">
      <c r="A646" s="98"/>
    </row>
    <row r="647" spans="1:1" x14ac:dyDescent="0.25">
      <c r="A647" s="98"/>
    </row>
    <row r="648" spans="1:1" x14ac:dyDescent="0.25">
      <c r="A648" s="98"/>
    </row>
    <row r="649" spans="1:1" x14ac:dyDescent="0.25">
      <c r="A649" s="98"/>
    </row>
    <row r="650" spans="1:1" x14ac:dyDescent="0.25">
      <c r="A650" s="98"/>
    </row>
    <row r="651" spans="1:1" x14ac:dyDescent="0.25">
      <c r="A651" s="98"/>
    </row>
    <row r="652" spans="1:1" x14ac:dyDescent="0.25">
      <c r="A652" s="99"/>
    </row>
    <row r="653" spans="1:1" x14ac:dyDescent="0.25">
      <c r="A653" s="98"/>
    </row>
    <row r="654" spans="1:1" x14ac:dyDescent="0.25">
      <c r="A654" s="98"/>
    </row>
    <row r="655" spans="1:1" x14ac:dyDescent="0.25">
      <c r="A655" s="98"/>
    </row>
    <row r="656" spans="1:1" x14ac:dyDescent="0.25">
      <c r="A656" s="98"/>
    </row>
    <row r="657" spans="1:1" x14ac:dyDescent="0.25">
      <c r="A657" s="98"/>
    </row>
    <row r="658" spans="1:1" x14ac:dyDescent="0.25">
      <c r="A658" s="98"/>
    </row>
    <row r="659" spans="1:1" x14ac:dyDescent="0.25">
      <c r="A659" s="98"/>
    </row>
    <row r="660" spans="1:1" x14ac:dyDescent="0.25">
      <c r="A660" s="98"/>
    </row>
    <row r="661" spans="1:1" x14ac:dyDescent="0.25">
      <c r="A661" s="98"/>
    </row>
    <row r="662" spans="1:1" x14ac:dyDescent="0.25">
      <c r="A662" s="98"/>
    </row>
    <row r="663" spans="1:1" x14ac:dyDescent="0.25">
      <c r="A663" s="98"/>
    </row>
    <row r="664" spans="1:1" x14ac:dyDescent="0.25">
      <c r="A664" s="98"/>
    </row>
    <row r="665" spans="1:1" x14ac:dyDescent="0.25">
      <c r="A665" s="98"/>
    </row>
    <row r="666" spans="1:1" x14ac:dyDescent="0.25">
      <c r="A666" s="98"/>
    </row>
    <row r="667" spans="1:1" x14ac:dyDescent="0.25">
      <c r="A667" s="98"/>
    </row>
    <row r="668" spans="1:1" x14ac:dyDescent="0.25">
      <c r="A668" s="98"/>
    </row>
    <row r="669" spans="1:1" x14ac:dyDescent="0.25">
      <c r="A669" s="98"/>
    </row>
    <row r="670" spans="1:1" x14ac:dyDescent="0.25">
      <c r="A670" s="98"/>
    </row>
    <row r="671" spans="1:1" x14ac:dyDescent="0.25">
      <c r="A671" s="98"/>
    </row>
    <row r="672" spans="1:1" x14ac:dyDescent="0.25">
      <c r="A672" s="98"/>
    </row>
    <row r="673" spans="1:1" x14ac:dyDescent="0.25">
      <c r="A673" s="98"/>
    </row>
    <row r="674" spans="1:1" x14ac:dyDescent="0.25">
      <c r="A674" s="98"/>
    </row>
    <row r="675" spans="1:1" x14ac:dyDescent="0.25">
      <c r="A675" s="98"/>
    </row>
    <row r="676" spans="1:1" x14ac:dyDescent="0.25">
      <c r="A676" s="99"/>
    </row>
    <row r="677" spans="1:1" x14ac:dyDescent="0.25">
      <c r="A677" s="98"/>
    </row>
    <row r="678" spans="1:1" x14ac:dyDescent="0.25">
      <c r="A678" s="99"/>
    </row>
    <row r="679" spans="1:1" x14ac:dyDescent="0.25">
      <c r="A679" s="99"/>
    </row>
    <row r="680" spans="1:1" x14ac:dyDescent="0.25">
      <c r="A680" s="98"/>
    </row>
    <row r="681" spans="1:1" x14ac:dyDescent="0.25">
      <c r="A681" s="98"/>
    </row>
    <row r="682" spans="1:1" x14ac:dyDescent="0.25">
      <c r="A682" s="98"/>
    </row>
    <row r="683" spans="1:1" x14ac:dyDescent="0.25">
      <c r="A683" s="98"/>
    </row>
    <row r="684" spans="1:1" x14ac:dyDescent="0.25">
      <c r="A684" s="98"/>
    </row>
    <row r="685" spans="1:1" x14ac:dyDescent="0.25">
      <c r="A685" s="98"/>
    </row>
    <row r="686" spans="1:1" x14ac:dyDescent="0.25">
      <c r="A686" s="98"/>
    </row>
    <row r="687" spans="1:1" x14ac:dyDescent="0.25">
      <c r="A687" s="98"/>
    </row>
    <row r="688" spans="1:1" x14ac:dyDescent="0.25">
      <c r="A688" s="98"/>
    </row>
    <row r="689" spans="1:1" x14ac:dyDescent="0.25">
      <c r="A689" s="98"/>
    </row>
    <row r="690" spans="1:1" x14ac:dyDescent="0.25">
      <c r="A690" s="98"/>
    </row>
    <row r="691" spans="1:1" x14ac:dyDescent="0.25">
      <c r="A691" s="98"/>
    </row>
    <row r="692" spans="1:1" x14ac:dyDescent="0.25">
      <c r="A692" s="98"/>
    </row>
    <row r="693" spans="1:1" x14ac:dyDescent="0.25">
      <c r="A693" s="98"/>
    </row>
    <row r="694" spans="1:1" x14ac:dyDescent="0.25">
      <c r="A694" s="98"/>
    </row>
    <row r="695" spans="1:1" x14ac:dyDescent="0.25">
      <c r="A695" s="98"/>
    </row>
    <row r="696" spans="1:1" x14ac:dyDescent="0.25">
      <c r="A696" s="98"/>
    </row>
    <row r="697" spans="1:1" x14ac:dyDescent="0.25">
      <c r="A697" s="98"/>
    </row>
    <row r="698" spans="1:1" x14ac:dyDescent="0.25">
      <c r="A698" s="98"/>
    </row>
    <row r="699" spans="1:1" x14ac:dyDescent="0.25">
      <c r="A699" s="98"/>
    </row>
    <row r="700" spans="1:1" x14ac:dyDescent="0.25">
      <c r="A700" s="99"/>
    </row>
    <row r="701" spans="1:1" x14ac:dyDescent="0.25">
      <c r="A701" s="98"/>
    </row>
    <row r="702" spans="1:1" x14ac:dyDescent="0.25">
      <c r="A702" s="99"/>
    </row>
    <row r="703" spans="1:1" x14ac:dyDescent="0.25">
      <c r="A703" s="98"/>
    </row>
    <row r="704" spans="1:1" x14ac:dyDescent="0.25">
      <c r="A704" s="98"/>
    </row>
    <row r="705" spans="1:1" x14ac:dyDescent="0.25">
      <c r="A705" s="98"/>
    </row>
    <row r="706" spans="1:1" x14ac:dyDescent="0.25">
      <c r="A706" s="98"/>
    </row>
    <row r="707" spans="1:1" x14ac:dyDescent="0.25">
      <c r="A707" s="98"/>
    </row>
    <row r="708" spans="1:1" x14ac:dyDescent="0.25">
      <c r="A708" s="98"/>
    </row>
    <row r="709" spans="1:1" x14ac:dyDescent="0.25">
      <c r="A709" s="98"/>
    </row>
    <row r="710" spans="1:1" x14ac:dyDescent="0.25">
      <c r="A710" s="98"/>
    </row>
    <row r="711" spans="1:1" x14ac:dyDescent="0.25">
      <c r="A711" s="98"/>
    </row>
    <row r="712" spans="1:1" x14ac:dyDescent="0.25">
      <c r="A712" s="98"/>
    </row>
    <row r="713" spans="1:1" x14ac:dyDescent="0.25">
      <c r="A713" s="99"/>
    </row>
    <row r="714" spans="1:1" x14ac:dyDescent="0.25">
      <c r="A714" s="98"/>
    </row>
    <row r="715" spans="1:1" x14ac:dyDescent="0.25">
      <c r="A715" s="99"/>
    </row>
    <row r="716" spans="1:1" x14ac:dyDescent="0.25">
      <c r="A716" s="98"/>
    </row>
    <row r="717" spans="1:1" x14ac:dyDescent="0.25">
      <c r="A717" s="99"/>
    </row>
    <row r="718" spans="1:1" x14ac:dyDescent="0.25">
      <c r="A718" s="98"/>
    </row>
    <row r="719" spans="1:1" x14ac:dyDescent="0.25">
      <c r="A719" s="99"/>
    </row>
    <row r="720" spans="1:1" x14ac:dyDescent="0.25">
      <c r="A720" s="98"/>
    </row>
    <row r="721" spans="1:1" x14ac:dyDescent="0.25">
      <c r="A721" s="98"/>
    </row>
    <row r="722" spans="1:1" x14ac:dyDescent="0.25">
      <c r="A722" s="98"/>
    </row>
    <row r="723" spans="1:1" x14ac:dyDescent="0.25">
      <c r="A723" s="98"/>
    </row>
    <row r="724" spans="1:1" x14ac:dyDescent="0.25">
      <c r="A724" s="98"/>
    </row>
    <row r="725" spans="1:1" x14ac:dyDescent="0.25">
      <c r="A725" s="98"/>
    </row>
    <row r="726" spans="1:1" x14ac:dyDescent="0.25">
      <c r="A726" s="99"/>
    </row>
    <row r="727" spans="1:1" x14ac:dyDescent="0.25">
      <c r="A727" s="98"/>
    </row>
    <row r="728" spans="1:1" x14ac:dyDescent="0.25">
      <c r="A728" s="98"/>
    </row>
    <row r="729" spans="1:1" x14ac:dyDescent="0.25">
      <c r="A729" s="99"/>
    </row>
    <row r="730" spans="1:1" x14ac:dyDescent="0.25">
      <c r="A730" s="98"/>
    </row>
    <row r="731" spans="1:1" x14ac:dyDescent="0.25">
      <c r="A731" s="98"/>
    </row>
    <row r="732" spans="1:1" x14ac:dyDescent="0.25">
      <c r="A732" s="98"/>
    </row>
    <row r="733" spans="1:1" x14ac:dyDescent="0.25">
      <c r="A733" s="98"/>
    </row>
    <row r="734" spans="1:1" x14ac:dyDescent="0.25">
      <c r="A734" s="98"/>
    </row>
    <row r="735" spans="1:1" x14ac:dyDescent="0.25">
      <c r="A735" s="98"/>
    </row>
    <row r="736" spans="1:1" x14ac:dyDescent="0.25">
      <c r="A736" s="98"/>
    </row>
    <row r="737" spans="1:1" x14ac:dyDescent="0.25">
      <c r="A737" s="98"/>
    </row>
    <row r="738" spans="1:1" x14ac:dyDescent="0.25">
      <c r="A738" s="99"/>
    </row>
    <row r="739" spans="1:1" x14ac:dyDescent="0.25">
      <c r="A739" s="98"/>
    </row>
    <row r="740" spans="1:1" x14ac:dyDescent="0.25">
      <c r="A740" s="98"/>
    </row>
    <row r="741" spans="1:1" x14ac:dyDescent="0.25">
      <c r="A741" s="99"/>
    </row>
    <row r="742" spans="1:1" x14ac:dyDescent="0.25">
      <c r="A742" s="98"/>
    </row>
    <row r="743" spans="1:1" x14ac:dyDescent="0.25">
      <c r="A743" s="98"/>
    </row>
    <row r="744" spans="1:1" x14ac:dyDescent="0.25">
      <c r="A744" s="98"/>
    </row>
    <row r="745" spans="1:1" x14ac:dyDescent="0.25">
      <c r="A745" s="98"/>
    </row>
    <row r="746" spans="1:1" x14ac:dyDescent="0.25">
      <c r="A746" s="98"/>
    </row>
    <row r="747" spans="1:1" x14ac:dyDescent="0.25">
      <c r="A747" s="98"/>
    </row>
    <row r="748" spans="1:1" x14ac:dyDescent="0.25">
      <c r="A748" s="98"/>
    </row>
    <row r="749" spans="1:1" x14ac:dyDescent="0.25">
      <c r="A749" s="98"/>
    </row>
    <row r="750" spans="1:1" x14ac:dyDescent="0.25">
      <c r="A750" s="98"/>
    </row>
    <row r="751" spans="1:1" x14ac:dyDescent="0.25">
      <c r="A751" s="99"/>
    </row>
    <row r="752" spans="1:1" x14ac:dyDescent="0.25">
      <c r="A752" s="99"/>
    </row>
    <row r="753" spans="1:1" x14ac:dyDescent="0.25">
      <c r="A753" s="98"/>
    </row>
    <row r="754" spans="1:1" x14ac:dyDescent="0.25">
      <c r="A754" s="98"/>
    </row>
    <row r="755" spans="1:1" x14ac:dyDescent="0.25">
      <c r="A755" s="98"/>
    </row>
    <row r="756" spans="1:1" x14ac:dyDescent="0.25">
      <c r="A756" s="98"/>
    </row>
    <row r="757" spans="1:1" x14ac:dyDescent="0.25">
      <c r="A757" s="98"/>
    </row>
    <row r="758" spans="1:1" x14ac:dyDescent="0.25">
      <c r="A758" s="98"/>
    </row>
    <row r="759" spans="1:1" x14ac:dyDescent="0.25">
      <c r="A759" s="98"/>
    </row>
    <row r="760" spans="1:1" x14ac:dyDescent="0.25">
      <c r="A760" s="98"/>
    </row>
    <row r="761" spans="1:1" x14ac:dyDescent="0.25">
      <c r="A761" s="98"/>
    </row>
    <row r="762" spans="1:1" x14ac:dyDescent="0.25">
      <c r="A762" s="99"/>
    </row>
    <row r="763" spans="1:1" x14ac:dyDescent="0.25">
      <c r="A763" s="98"/>
    </row>
    <row r="764" spans="1:1" x14ac:dyDescent="0.25">
      <c r="A764" s="98"/>
    </row>
    <row r="765" spans="1:1" x14ac:dyDescent="0.25">
      <c r="A765" s="99"/>
    </row>
    <row r="766" spans="1:1" x14ac:dyDescent="0.25">
      <c r="A766" s="98"/>
    </row>
    <row r="767" spans="1:1" x14ac:dyDescent="0.25">
      <c r="A767" s="98"/>
    </row>
    <row r="768" spans="1:1" x14ac:dyDescent="0.25">
      <c r="A768" s="98"/>
    </row>
    <row r="769" spans="1:1" x14ac:dyDescent="0.25">
      <c r="A769" s="99"/>
    </row>
    <row r="770" spans="1:1" x14ac:dyDescent="0.25">
      <c r="A770" s="98"/>
    </row>
    <row r="771" spans="1:1" x14ac:dyDescent="0.25">
      <c r="A771" s="98"/>
    </row>
    <row r="772" spans="1:1" x14ac:dyDescent="0.25">
      <c r="A772" s="98"/>
    </row>
    <row r="773" spans="1:1" x14ac:dyDescent="0.25">
      <c r="A773" s="98"/>
    </row>
    <row r="774" spans="1:1" x14ac:dyDescent="0.25">
      <c r="A774" s="98"/>
    </row>
    <row r="775" spans="1:1" x14ac:dyDescent="0.25">
      <c r="A775" s="98"/>
    </row>
    <row r="776" spans="1:1" x14ac:dyDescent="0.25">
      <c r="A776" s="98"/>
    </row>
    <row r="777" spans="1:1" x14ac:dyDescent="0.25">
      <c r="A777" s="99"/>
    </row>
    <row r="778" spans="1:1" x14ac:dyDescent="0.25">
      <c r="A778" s="98"/>
    </row>
    <row r="779" spans="1:1" x14ac:dyDescent="0.25">
      <c r="A779" s="98"/>
    </row>
    <row r="780" spans="1:1" x14ac:dyDescent="0.25">
      <c r="A780" s="98"/>
    </row>
    <row r="781" spans="1:1" x14ac:dyDescent="0.25">
      <c r="A781" s="99"/>
    </row>
    <row r="782" spans="1:1" x14ac:dyDescent="0.25">
      <c r="A782" s="98"/>
    </row>
    <row r="783" spans="1:1" x14ac:dyDescent="0.25">
      <c r="A783" s="99"/>
    </row>
    <row r="784" spans="1:1" x14ac:dyDescent="0.25">
      <c r="A784" s="98"/>
    </row>
    <row r="785" spans="1:1" x14ac:dyDescent="0.25">
      <c r="A785" s="98"/>
    </row>
    <row r="786" spans="1:1" x14ac:dyDescent="0.25">
      <c r="A786" s="98"/>
    </row>
    <row r="787" spans="1:1" x14ac:dyDescent="0.25">
      <c r="A787" s="98"/>
    </row>
    <row r="788" spans="1:1" x14ac:dyDescent="0.25">
      <c r="A788" s="98"/>
    </row>
    <row r="789" spans="1:1" x14ac:dyDescent="0.25">
      <c r="A789" s="98"/>
    </row>
    <row r="790" spans="1:1" x14ac:dyDescent="0.25">
      <c r="A790" s="98"/>
    </row>
    <row r="791" spans="1:1" x14ac:dyDescent="0.25">
      <c r="A791" s="98"/>
    </row>
    <row r="792" spans="1:1" x14ac:dyDescent="0.25">
      <c r="A792" s="98"/>
    </row>
    <row r="793" spans="1:1" x14ac:dyDescent="0.25">
      <c r="A793" s="98"/>
    </row>
    <row r="794" spans="1:1" x14ac:dyDescent="0.25">
      <c r="A794" s="98"/>
    </row>
    <row r="795" spans="1:1" x14ac:dyDescent="0.25">
      <c r="A795" s="98"/>
    </row>
    <row r="796" spans="1:1" x14ac:dyDescent="0.25">
      <c r="A796" s="98"/>
    </row>
    <row r="797" spans="1:1" x14ac:dyDescent="0.25">
      <c r="A797" s="98"/>
    </row>
    <row r="798" spans="1:1" x14ac:dyDescent="0.25">
      <c r="A798" s="98"/>
    </row>
    <row r="799" spans="1:1" x14ac:dyDescent="0.25">
      <c r="A799" s="98"/>
    </row>
    <row r="800" spans="1:1" x14ac:dyDescent="0.25">
      <c r="A800" s="99"/>
    </row>
    <row r="801" spans="1:1" x14ac:dyDescent="0.25">
      <c r="A801" s="98"/>
    </row>
    <row r="802" spans="1:1" x14ac:dyDescent="0.25">
      <c r="A802" s="98"/>
    </row>
    <row r="803" spans="1:1" x14ac:dyDescent="0.25">
      <c r="A803" s="99"/>
    </row>
    <row r="804" spans="1:1" x14ac:dyDescent="0.25">
      <c r="A804" s="98"/>
    </row>
    <row r="805" spans="1:1" x14ac:dyDescent="0.25">
      <c r="A805" s="98"/>
    </row>
    <row r="806" spans="1:1" x14ac:dyDescent="0.25">
      <c r="A806" s="99"/>
    </row>
    <row r="807" spans="1:1" x14ac:dyDescent="0.25">
      <c r="A807" s="98"/>
    </row>
    <row r="808" spans="1:1" x14ac:dyDescent="0.25">
      <c r="A808" s="99"/>
    </row>
    <row r="809" spans="1:1" x14ac:dyDescent="0.25">
      <c r="A809" s="99"/>
    </row>
    <row r="810" spans="1:1" x14ac:dyDescent="0.25">
      <c r="A810" s="99"/>
    </row>
    <row r="811" spans="1:1" x14ac:dyDescent="0.25">
      <c r="A811" s="98"/>
    </row>
    <row r="812" spans="1:1" x14ac:dyDescent="0.25">
      <c r="A812" s="98"/>
    </row>
    <row r="813" spans="1:1" x14ac:dyDescent="0.25">
      <c r="A813" s="98"/>
    </row>
    <row r="814" spans="1:1" x14ac:dyDescent="0.25">
      <c r="A814" s="98"/>
    </row>
    <row r="815" spans="1:1" x14ac:dyDescent="0.25">
      <c r="A815" s="98"/>
    </row>
    <row r="816" spans="1:1" x14ac:dyDescent="0.25">
      <c r="A816" s="98"/>
    </row>
    <row r="817" spans="1:1" x14ac:dyDescent="0.25">
      <c r="A817" s="98"/>
    </row>
    <row r="818" spans="1:1" x14ac:dyDescent="0.25">
      <c r="A818" s="98"/>
    </row>
    <row r="819" spans="1:1" x14ac:dyDescent="0.25">
      <c r="A819" s="98"/>
    </row>
    <row r="820" spans="1:1" x14ac:dyDescent="0.25">
      <c r="A820" s="98"/>
    </row>
    <row r="821" spans="1:1" x14ac:dyDescent="0.25">
      <c r="A821" s="98"/>
    </row>
    <row r="822" spans="1:1" x14ac:dyDescent="0.25">
      <c r="A822" s="98"/>
    </row>
    <row r="823" spans="1:1" x14ac:dyDescent="0.25">
      <c r="A823" s="98"/>
    </row>
    <row r="824" spans="1:1" x14ac:dyDescent="0.25">
      <c r="A824" s="98"/>
    </row>
    <row r="825" spans="1:1" x14ac:dyDescent="0.25">
      <c r="A825" s="98"/>
    </row>
    <row r="826" spans="1:1" x14ac:dyDescent="0.25">
      <c r="A826" s="99"/>
    </row>
    <row r="827" spans="1:1" x14ac:dyDescent="0.25">
      <c r="A827" s="98"/>
    </row>
    <row r="828" spans="1:1" x14ac:dyDescent="0.25">
      <c r="A828" s="98"/>
    </row>
    <row r="829" spans="1:1" x14ac:dyDescent="0.25">
      <c r="A829" s="98"/>
    </row>
    <row r="830" spans="1:1" x14ac:dyDescent="0.25">
      <c r="A830" s="99"/>
    </row>
    <row r="831" spans="1:1" x14ac:dyDescent="0.25">
      <c r="A831" s="98"/>
    </row>
    <row r="832" spans="1:1" x14ac:dyDescent="0.25">
      <c r="A832" s="99"/>
    </row>
    <row r="833" spans="1:1" x14ac:dyDescent="0.25">
      <c r="A833" s="98"/>
    </row>
    <row r="834" spans="1:1" x14ac:dyDescent="0.25">
      <c r="A834" s="99"/>
    </row>
    <row r="835" spans="1:1" x14ac:dyDescent="0.25">
      <c r="A835" s="98"/>
    </row>
    <row r="836" spans="1:1" x14ac:dyDescent="0.25">
      <c r="A836" s="99"/>
    </row>
    <row r="837" spans="1:1" x14ac:dyDescent="0.25">
      <c r="A837" s="98"/>
    </row>
    <row r="838" spans="1:1" x14ac:dyDescent="0.25">
      <c r="A838" s="98"/>
    </row>
    <row r="839" spans="1:1" x14ac:dyDescent="0.25">
      <c r="A839" s="99"/>
    </row>
    <row r="840" spans="1:1" x14ac:dyDescent="0.25">
      <c r="A840" s="98"/>
    </row>
    <row r="841" spans="1:1" x14ac:dyDescent="0.25">
      <c r="A841" s="99"/>
    </row>
    <row r="842" spans="1:1" x14ac:dyDescent="0.25">
      <c r="A842" s="99"/>
    </row>
    <row r="843" spans="1:1" x14ac:dyDescent="0.25">
      <c r="A843" s="99"/>
    </row>
    <row r="844" spans="1:1" x14ac:dyDescent="0.25">
      <c r="A844" s="98"/>
    </row>
    <row r="845" spans="1:1" x14ac:dyDescent="0.25">
      <c r="A845" s="99"/>
    </row>
    <row r="846" spans="1:1" x14ac:dyDescent="0.25">
      <c r="A846" s="99"/>
    </row>
    <row r="847" spans="1:1" x14ac:dyDescent="0.25">
      <c r="A847" s="99"/>
    </row>
    <row r="848" spans="1:1" x14ac:dyDescent="0.25">
      <c r="A848" s="99"/>
    </row>
    <row r="849" spans="1:1" x14ac:dyDescent="0.25">
      <c r="A849" s="99"/>
    </row>
    <row r="850" spans="1:1" x14ac:dyDescent="0.25">
      <c r="A850" s="99"/>
    </row>
    <row r="851" spans="1:1" x14ac:dyDescent="0.25">
      <c r="A851" s="98"/>
    </row>
    <row r="852" spans="1:1" x14ac:dyDescent="0.25">
      <c r="A852" s="98"/>
    </row>
    <row r="853" spans="1:1" x14ac:dyDescent="0.25">
      <c r="A853" s="98"/>
    </row>
    <row r="854" spans="1:1" x14ac:dyDescent="0.25">
      <c r="A854" s="98"/>
    </row>
    <row r="855" spans="1:1" x14ac:dyDescent="0.25">
      <c r="A855" s="98"/>
    </row>
    <row r="856" spans="1:1" x14ac:dyDescent="0.25">
      <c r="A856" s="98"/>
    </row>
    <row r="857" spans="1:1" x14ac:dyDescent="0.25">
      <c r="A857" s="98"/>
    </row>
    <row r="858" spans="1:1" x14ac:dyDescent="0.25">
      <c r="A858" s="98"/>
    </row>
    <row r="859" spans="1:1" x14ac:dyDescent="0.25">
      <c r="A859" s="98"/>
    </row>
    <row r="860" spans="1:1" x14ac:dyDescent="0.25">
      <c r="A860" s="98"/>
    </row>
    <row r="861" spans="1:1" x14ac:dyDescent="0.25">
      <c r="A861" s="98"/>
    </row>
    <row r="862" spans="1:1" x14ac:dyDescent="0.25">
      <c r="A862" s="98"/>
    </row>
    <row r="863" spans="1:1" x14ac:dyDescent="0.25">
      <c r="A863" s="98"/>
    </row>
    <row r="864" spans="1:1" x14ac:dyDescent="0.25">
      <c r="A864" s="98"/>
    </row>
    <row r="865" spans="1:1" x14ac:dyDescent="0.25">
      <c r="A865" s="98"/>
    </row>
    <row r="866" spans="1:1" x14ac:dyDescent="0.25">
      <c r="A866" s="98"/>
    </row>
    <row r="867" spans="1:1" x14ac:dyDescent="0.25">
      <c r="A867" s="98"/>
    </row>
    <row r="868" spans="1:1" x14ac:dyDescent="0.25">
      <c r="A868" s="98"/>
    </row>
    <row r="869" spans="1:1" x14ac:dyDescent="0.25">
      <c r="A869" s="98"/>
    </row>
    <row r="870" spans="1:1" x14ac:dyDescent="0.25">
      <c r="A870" s="98"/>
    </row>
    <row r="871" spans="1:1" x14ac:dyDescent="0.25">
      <c r="A871" s="98"/>
    </row>
    <row r="872" spans="1:1" x14ac:dyDescent="0.25">
      <c r="A872" s="98"/>
    </row>
    <row r="873" spans="1:1" x14ac:dyDescent="0.25">
      <c r="A873" s="98"/>
    </row>
    <row r="874" spans="1:1" x14ac:dyDescent="0.25">
      <c r="A874" s="98"/>
    </row>
    <row r="875" spans="1:1" x14ac:dyDescent="0.25">
      <c r="A875" s="98"/>
    </row>
    <row r="876" spans="1:1" x14ac:dyDescent="0.25">
      <c r="A876" s="98"/>
    </row>
    <row r="877" spans="1:1" x14ac:dyDescent="0.25">
      <c r="A877" s="98"/>
    </row>
    <row r="878" spans="1:1" x14ac:dyDescent="0.25">
      <c r="A878" s="98"/>
    </row>
    <row r="879" spans="1:1" x14ac:dyDescent="0.25">
      <c r="A879" s="98"/>
    </row>
    <row r="880" spans="1:1" x14ac:dyDescent="0.25">
      <c r="A880" s="98"/>
    </row>
    <row r="881" spans="1:1" x14ac:dyDescent="0.25">
      <c r="A881" s="98"/>
    </row>
    <row r="882" spans="1:1" x14ac:dyDescent="0.25">
      <c r="A882" s="98"/>
    </row>
    <row r="883" spans="1:1" x14ac:dyDescent="0.25">
      <c r="A883" s="99"/>
    </row>
    <row r="884" spans="1:1" x14ac:dyDescent="0.25">
      <c r="A884" s="98"/>
    </row>
    <row r="885" spans="1:1" x14ac:dyDescent="0.25">
      <c r="A885" s="98"/>
    </row>
    <row r="886" spans="1:1" x14ac:dyDescent="0.25">
      <c r="A886" s="98"/>
    </row>
    <row r="887" spans="1:1" x14ac:dyDescent="0.25">
      <c r="A887" s="99"/>
    </row>
    <row r="888" spans="1:1" x14ac:dyDescent="0.25">
      <c r="A888" s="98"/>
    </row>
    <row r="889" spans="1:1" x14ac:dyDescent="0.25">
      <c r="A889" s="98"/>
    </row>
    <row r="890" spans="1:1" x14ac:dyDescent="0.25">
      <c r="A890" s="98"/>
    </row>
    <row r="891" spans="1:1" x14ac:dyDescent="0.25">
      <c r="A891" s="98"/>
    </row>
    <row r="892" spans="1:1" x14ac:dyDescent="0.25">
      <c r="A892" s="98"/>
    </row>
    <row r="893" spans="1:1" x14ac:dyDescent="0.25">
      <c r="A893" s="98"/>
    </row>
    <row r="894" spans="1:1" x14ac:dyDescent="0.25">
      <c r="A894" s="98"/>
    </row>
    <row r="895" spans="1:1" x14ac:dyDescent="0.25">
      <c r="A895" s="99"/>
    </row>
    <row r="896" spans="1:1" x14ac:dyDescent="0.25">
      <c r="A896" s="99"/>
    </row>
    <row r="897" spans="1:1" x14ac:dyDescent="0.25">
      <c r="A897" s="99"/>
    </row>
    <row r="898" spans="1:1" x14ac:dyDescent="0.25">
      <c r="A898" s="99"/>
    </row>
    <row r="899" spans="1:1" x14ac:dyDescent="0.25">
      <c r="A899" s="98"/>
    </row>
    <row r="900" spans="1:1" x14ac:dyDescent="0.25">
      <c r="A900" s="98"/>
    </row>
    <row r="901" spans="1:1" x14ac:dyDescent="0.25">
      <c r="A901" s="98"/>
    </row>
    <row r="902" spans="1:1" x14ac:dyDescent="0.25">
      <c r="A902" s="99"/>
    </row>
    <row r="903" spans="1:1" x14ac:dyDescent="0.25">
      <c r="A903" s="98"/>
    </row>
    <row r="904" spans="1:1" x14ac:dyDescent="0.25">
      <c r="A904" s="99"/>
    </row>
    <row r="905" spans="1:1" x14ac:dyDescent="0.25">
      <c r="A905" s="98"/>
    </row>
    <row r="906" spans="1:1" x14ac:dyDescent="0.25">
      <c r="A906" s="99"/>
    </row>
    <row r="907" spans="1:1" x14ac:dyDescent="0.25">
      <c r="A907" s="99"/>
    </row>
    <row r="908" spans="1:1" x14ac:dyDescent="0.25">
      <c r="A908" s="98"/>
    </row>
    <row r="909" spans="1:1" x14ac:dyDescent="0.25">
      <c r="A909" s="98"/>
    </row>
    <row r="910" spans="1:1" x14ac:dyDescent="0.25">
      <c r="A910" s="98"/>
    </row>
    <row r="911" spans="1:1" x14ac:dyDescent="0.25">
      <c r="A911" s="98"/>
    </row>
    <row r="912" spans="1:1" x14ac:dyDescent="0.25">
      <c r="A912" s="99"/>
    </row>
    <row r="913" spans="1:1" x14ac:dyDescent="0.25">
      <c r="A913" s="98"/>
    </row>
    <row r="914" spans="1:1" x14ac:dyDescent="0.25">
      <c r="A914" s="99"/>
    </row>
    <row r="915" spans="1:1" x14ac:dyDescent="0.25">
      <c r="A915" s="98"/>
    </row>
    <row r="916" spans="1:1" x14ac:dyDescent="0.25">
      <c r="A916" s="98"/>
    </row>
    <row r="917" spans="1:1" x14ac:dyDescent="0.25">
      <c r="A917" s="98"/>
    </row>
    <row r="918" spans="1:1" x14ac:dyDescent="0.25">
      <c r="A918" s="99"/>
    </row>
    <row r="919" spans="1:1" x14ac:dyDescent="0.25">
      <c r="A919" s="98"/>
    </row>
    <row r="920" spans="1:1" x14ac:dyDescent="0.25">
      <c r="A920" s="98"/>
    </row>
    <row r="921" spans="1:1" x14ac:dyDescent="0.25">
      <c r="A921" s="98"/>
    </row>
    <row r="922" spans="1:1" x14ac:dyDescent="0.25">
      <c r="A922" s="98"/>
    </row>
    <row r="923" spans="1:1" x14ac:dyDescent="0.25">
      <c r="A923" s="98"/>
    </row>
    <row r="924" spans="1:1" x14ac:dyDescent="0.25">
      <c r="A924" s="99"/>
    </row>
    <row r="925" spans="1:1" x14ac:dyDescent="0.25">
      <c r="A925" s="98"/>
    </row>
    <row r="926" spans="1:1" x14ac:dyDescent="0.25">
      <c r="A926" s="99"/>
    </row>
    <row r="927" spans="1:1" x14ac:dyDescent="0.25">
      <c r="A927" s="99"/>
    </row>
    <row r="928" spans="1:1" x14ac:dyDescent="0.25">
      <c r="A928" s="98"/>
    </row>
    <row r="929" spans="1:1" x14ac:dyDescent="0.25">
      <c r="A929" s="98"/>
    </row>
    <row r="930" spans="1:1" x14ac:dyDescent="0.25">
      <c r="A930" s="99"/>
    </row>
    <row r="931" spans="1:1" x14ac:dyDescent="0.25">
      <c r="A931" s="98"/>
    </row>
    <row r="932" spans="1:1" x14ac:dyDescent="0.25">
      <c r="A932" s="99"/>
    </row>
    <row r="933" spans="1:1" x14ac:dyDescent="0.25">
      <c r="A933" s="99"/>
    </row>
    <row r="934" spans="1:1" x14ac:dyDescent="0.25">
      <c r="A934" s="98"/>
    </row>
    <row r="935" spans="1:1" x14ac:dyDescent="0.25">
      <c r="A935" s="99"/>
    </row>
    <row r="936" spans="1:1" x14ac:dyDescent="0.25">
      <c r="A936" s="98"/>
    </row>
    <row r="937" spans="1:1" x14ac:dyDescent="0.25">
      <c r="A937" s="98"/>
    </row>
    <row r="938" spans="1:1" x14ac:dyDescent="0.25">
      <c r="A938" s="98"/>
    </row>
    <row r="939" spans="1:1" x14ac:dyDescent="0.25">
      <c r="A939" s="99"/>
    </row>
    <row r="940" spans="1:1" x14ac:dyDescent="0.25">
      <c r="A940" s="98"/>
    </row>
    <row r="941" spans="1:1" x14ac:dyDescent="0.25">
      <c r="A941" s="98"/>
    </row>
    <row r="942" spans="1:1" x14ac:dyDescent="0.25">
      <c r="A942" s="98"/>
    </row>
    <row r="943" spans="1:1" x14ac:dyDescent="0.25">
      <c r="A943" s="98"/>
    </row>
    <row r="944" spans="1:1" x14ac:dyDescent="0.25">
      <c r="A944" s="98"/>
    </row>
    <row r="945" spans="1:1" x14ac:dyDescent="0.25">
      <c r="A945" s="98"/>
    </row>
    <row r="946" spans="1:1" x14ac:dyDescent="0.25">
      <c r="A946" s="98"/>
    </row>
    <row r="947" spans="1:1" x14ac:dyDescent="0.25">
      <c r="A947" s="98"/>
    </row>
    <row r="948" spans="1:1" x14ac:dyDescent="0.25">
      <c r="A948" s="98"/>
    </row>
    <row r="949" spans="1:1" x14ac:dyDescent="0.25">
      <c r="A949" s="98"/>
    </row>
    <row r="950" spans="1:1" x14ac:dyDescent="0.25">
      <c r="A950" s="99"/>
    </row>
    <row r="951" spans="1:1" x14ac:dyDescent="0.25">
      <c r="A951" s="98"/>
    </row>
    <row r="952" spans="1:1" x14ac:dyDescent="0.25">
      <c r="A952" s="98"/>
    </row>
    <row r="953" spans="1:1" x14ac:dyDescent="0.25">
      <c r="A953" s="98"/>
    </row>
    <row r="954" spans="1:1" x14ac:dyDescent="0.25">
      <c r="A954" s="98"/>
    </row>
    <row r="955" spans="1:1" x14ac:dyDescent="0.25">
      <c r="A955" s="98"/>
    </row>
    <row r="956" spans="1:1" x14ac:dyDescent="0.25">
      <c r="A956" s="98"/>
    </row>
    <row r="957" spans="1:1" x14ac:dyDescent="0.25">
      <c r="A957" s="98"/>
    </row>
    <row r="958" spans="1:1" x14ac:dyDescent="0.25">
      <c r="A958" s="98"/>
    </row>
    <row r="959" spans="1:1" x14ac:dyDescent="0.25">
      <c r="A959" s="98"/>
    </row>
    <row r="960" spans="1:1" x14ac:dyDescent="0.25">
      <c r="A960" s="98"/>
    </row>
    <row r="961" spans="1:1" x14ac:dyDescent="0.25">
      <c r="A961" s="98"/>
    </row>
    <row r="962" spans="1:1" x14ac:dyDescent="0.25">
      <c r="A962" s="98"/>
    </row>
    <row r="963" spans="1:1" x14ac:dyDescent="0.25">
      <c r="A963" s="99"/>
    </row>
    <row r="964" spans="1:1" x14ac:dyDescent="0.25">
      <c r="A964" s="99"/>
    </row>
    <row r="965" spans="1:1" x14ac:dyDescent="0.25">
      <c r="A965" s="98"/>
    </row>
    <row r="966" spans="1:1" x14ac:dyDescent="0.25">
      <c r="A966" s="98"/>
    </row>
    <row r="967" spans="1:1" x14ac:dyDescent="0.25">
      <c r="A967" s="99"/>
    </row>
    <row r="968" spans="1:1" x14ac:dyDescent="0.25">
      <c r="A968" s="98"/>
    </row>
    <row r="969" spans="1:1" x14ac:dyDescent="0.25">
      <c r="A969" s="98"/>
    </row>
    <row r="970" spans="1:1" x14ac:dyDescent="0.25">
      <c r="A970" s="98"/>
    </row>
    <row r="971" spans="1:1" x14ac:dyDescent="0.25">
      <c r="A971" s="98"/>
    </row>
    <row r="972" spans="1:1" x14ac:dyDescent="0.25">
      <c r="A972" s="98"/>
    </row>
    <row r="973" spans="1:1" x14ac:dyDescent="0.25">
      <c r="A973" s="100"/>
    </row>
    <row r="974" spans="1:1" x14ac:dyDescent="0.25">
      <c r="A974" s="101"/>
    </row>
    <row r="975" spans="1:1" x14ac:dyDescent="0.25">
      <c r="A975" s="101"/>
    </row>
    <row r="976" spans="1:1" x14ac:dyDescent="0.25">
      <c r="A976" s="100"/>
    </row>
    <row r="977" spans="1:1" x14ac:dyDescent="0.25">
      <c r="A977" s="100"/>
    </row>
    <row r="978" spans="1:1" x14ac:dyDescent="0.25">
      <c r="A978" s="100"/>
    </row>
    <row r="979" spans="1:1" x14ac:dyDescent="0.25">
      <c r="A979" s="101"/>
    </row>
    <row r="980" spans="1:1" x14ac:dyDescent="0.25">
      <c r="A980" s="101"/>
    </row>
    <row r="981" spans="1:1" x14ac:dyDescent="0.25">
      <c r="A981" s="100"/>
    </row>
    <row r="982" spans="1:1" x14ac:dyDescent="0.25">
      <c r="A982" s="100"/>
    </row>
    <row r="983" spans="1:1" x14ac:dyDescent="0.25">
      <c r="A983" s="100"/>
    </row>
    <row r="984" spans="1:1" x14ac:dyDescent="0.25">
      <c r="A984" s="100"/>
    </row>
    <row r="985" spans="1:1" x14ac:dyDescent="0.25">
      <c r="A985" s="100"/>
    </row>
    <row r="986" spans="1:1" x14ac:dyDescent="0.25">
      <c r="A986" s="100"/>
    </row>
    <row r="987" spans="1:1" x14ac:dyDescent="0.25">
      <c r="A987" s="100"/>
    </row>
    <row r="988" spans="1:1" x14ac:dyDescent="0.25">
      <c r="A988" s="100"/>
    </row>
    <row r="989" spans="1:1" x14ac:dyDescent="0.25">
      <c r="A989" s="100"/>
    </row>
    <row r="990" spans="1:1" x14ac:dyDescent="0.25">
      <c r="A990" s="100"/>
    </row>
    <row r="991" spans="1:1" x14ac:dyDescent="0.25">
      <c r="A991" s="100"/>
    </row>
    <row r="992" spans="1:1" x14ac:dyDescent="0.25">
      <c r="A992" s="100"/>
    </row>
    <row r="993" spans="1:1" x14ac:dyDescent="0.25">
      <c r="A993" s="101"/>
    </row>
    <row r="994" spans="1:1" x14ac:dyDescent="0.25">
      <c r="A994" s="100"/>
    </row>
    <row r="995" spans="1:1" x14ac:dyDescent="0.25">
      <c r="A995" s="100"/>
    </row>
    <row r="996" spans="1:1" x14ac:dyDescent="0.25">
      <c r="A996" s="100"/>
    </row>
    <row r="997" spans="1:1" x14ac:dyDescent="0.25">
      <c r="A997" s="100"/>
    </row>
    <row r="998" spans="1:1" x14ac:dyDescent="0.25">
      <c r="A998" s="101"/>
    </row>
    <row r="999" spans="1:1" x14ac:dyDescent="0.25">
      <c r="A999" s="100"/>
    </row>
    <row r="1000" spans="1:1" x14ac:dyDescent="0.25">
      <c r="A1000" s="100"/>
    </row>
    <row r="1001" spans="1:1" x14ac:dyDescent="0.25">
      <c r="A1001" s="100"/>
    </row>
    <row r="1002" spans="1:1" x14ac:dyDescent="0.25">
      <c r="A1002" s="100"/>
    </row>
    <row r="1003" spans="1:1" x14ac:dyDescent="0.25">
      <c r="A1003" s="100"/>
    </row>
    <row r="1004" spans="1:1" x14ac:dyDescent="0.25">
      <c r="A1004" s="100"/>
    </row>
    <row r="1005" spans="1:1" x14ac:dyDescent="0.25">
      <c r="A1005" s="100"/>
    </row>
    <row r="1006" spans="1:1" x14ac:dyDescent="0.25">
      <c r="A1006" s="100"/>
    </row>
    <row r="1007" spans="1:1" x14ac:dyDescent="0.25">
      <c r="A1007" s="100"/>
    </row>
    <row r="1008" spans="1:1" x14ac:dyDescent="0.25">
      <c r="A1008" s="100"/>
    </row>
    <row r="1009" spans="1:1" x14ac:dyDescent="0.25">
      <c r="A1009" s="100"/>
    </row>
    <row r="1010" spans="1:1" x14ac:dyDescent="0.25">
      <c r="A1010" s="100"/>
    </row>
    <row r="1011" spans="1:1" x14ac:dyDescent="0.25">
      <c r="A1011" s="100"/>
    </row>
    <row r="1012" spans="1:1" x14ac:dyDescent="0.25">
      <c r="A1012" s="100"/>
    </row>
    <row r="1013" spans="1:1" x14ac:dyDescent="0.25">
      <c r="A1013" s="100"/>
    </row>
    <row r="1014" spans="1:1" x14ac:dyDescent="0.25">
      <c r="A1014" s="101"/>
    </row>
    <row r="1015" spans="1:1" x14ac:dyDescent="0.25">
      <c r="A1015" s="100"/>
    </row>
    <row r="1016" spans="1:1" x14ac:dyDescent="0.25">
      <c r="A1016" s="101"/>
    </row>
    <row r="1017" spans="1:1" x14ac:dyDescent="0.25">
      <c r="A1017" s="100"/>
    </row>
    <row r="1018" spans="1:1" x14ac:dyDescent="0.25">
      <c r="A1018" s="100"/>
    </row>
    <row r="1019" spans="1:1" x14ac:dyDescent="0.25">
      <c r="A1019" s="100"/>
    </row>
    <row r="1020" spans="1:1" x14ac:dyDescent="0.25">
      <c r="A1020" s="100"/>
    </row>
    <row r="1021" spans="1:1" x14ac:dyDescent="0.25">
      <c r="A1021" s="100"/>
    </row>
    <row r="1022" spans="1:1" x14ac:dyDescent="0.25">
      <c r="A1022" s="100"/>
    </row>
    <row r="1023" spans="1:1" x14ac:dyDescent="0.25">
      <c r="A1023" s="100"/>
    </row>
    <row r="1024" spans="1:1" x14ac:dyDescent="0.25">
      <c r="A1024" s="100"/>
    </row>
    <row r="1025" spans="1:1" x14ac:dyDescent="0.25">
      <c r="A1025" s="101"/>
    </row>
    <row r="1026" spans="1:1" x14ac:dyDescent="0.25">
      <c r="A1026" s="100"/>
    </row>
    <row r="1027" spans="1:1" x14ac:dyDescent="0.25">
      <c r="A1027" s="100"/>
    </row>
    <row r="1028" spans="1:1" x14ac:dyDescent="0.25">
      <c r="A1028" s="100"/>
    </row>
    <row r="1029" spans="1:1" x14ac:dyDescent="0.25">
      <c r="A1029" s="100"/>
    </row>
    <row r="1030" spans="1:1" x14ac:dyDescent="0.25">
      <c r="A1030" s="101"/>
    </row>
    <row r="1031" spans="1:1" x14ac:dyDescent="0.25">
      <c r="A1031" s="101"/>
    </row>
    <row r="1032" spans="1:1" x14ac:dyDescent="0.25">
      <c r="A1032" s="100"/>
    </row>
    <row r="1033" spans="1:1" x14ac:dyDescent="0.25">
      <c r="A1033" s="100"/>
    </row>
    <row r="1034" spans="1:1" x14ac:dyDescent="0.25">
      <c r="A1034" s="101"/>
    </row>
    <row r="1035" spans="1:1" x14ac:dyDescent="0.25">
      <c r="A1035" s="100"/>
    </row>
    <row r="1036" spans="1:1" x14ac:dyDescent="0.25">
      <c r="A1036" s="100"/>
    </row>
    <row r="1037" spans="1:1" x14ac:dyDescent="0.25">
      <c r="A1037" s="101"/>
    </row>
    <row r="1038" spans="1:1" x14ac:dyDescent="0.25">
      <c r="A1038" s="100"/>
    </row>
    <row r="1039" spans="1:1" x14ac:dyDescent="0.25">
      <c r="A1039" s="100"/>
    </row>
    <row r="1040" spans="1:1" x14ac:dyDescent="0.25">
      <c r="A1040" s="100"/>
    </row>
    <row r="1041" spans="1:1" x14ac:dyDescent="0.25">
      <c r="A1041" s="100"/>
    </row>
    <row r="1042" spans="1:1" x14ac:dyDescent="0.25">
      <c r="A1042" s="100"/>
    </row>
    <row r="1043" spans="1:1" x14ac:dyDescent="0.25">
      <c r="A1043" s="100"/>
    </row>
    <row r="1044" spans="1:1" x14ac:dyDescent="0.25">
      <c r="A1044" s="100"/>
    </row>
    <row r="1045" spans="1:1" x14ac:dyDescent="0.25">
      <c r="A1045" s="100"/>
    </row>
    <row r="1046" spans="1:1" x14ac:dyDescent="0.25">
      <c r="A1046" s="100"/>
    </row>
    <row r="1047" spans="1:1" x14ac:dyDescent="0.25">
      <c r="A1047" s="100"/>
    </row>
    <row r="1048" spans="1:1" x14ac:dyDescent="0.25">
      <c r="A1048" s="100"/>
    </row>
    <row r="1049" spans="1:1" x14ac:dyDescent="0.25">
      <c r="A1049" s="100"/>
    </row>
    <row r="1050" spans="1:1" x14ac:dyDescent="0.25">
      <c r="A1050" s="100"/>
    </row>
    <row r="1051" spans="1:1" x14ac:dyDescent="0.25">
      <c r="A1051" s="100"/>
    </row>
    <row r="1052" spans="1:1" x14ac:dyDescent="0.25">
      <c r="A1052" s="100"/>
    </row>
    <row r="1053" spans="1:1" x14ac:dyDescent="0.25">
      <c r="A1053" s="100"/>
    </row>
    <row r="1054" spans="1:1" x14ac:dyDescent="0.25">
      <c r="A1054" s="100"/>
    </row>
    <row r="1055" spans="1:1" x14ac:dyDescent="0.25">
      <c r="A1055" s="100"/>
    </row>
    <row r="1056" spans="1:1" x14ac:dyDescent="0.25">
      <c r="A1056" s="100"/>
    </row>
    <row r="1057" spans="1:1" x14ac:dyDescent="0.25">
      <c r="A1057" s="100"/>
    </row>
    <row r="1058" spans="1:1" x14ac:dyDescent="0.25">
      <c r="A1058" s="100"/>
    </row>
    <row r="1059" spans="1:1" x14ac:dyDescent="0.25">
      <c r="A1059" s="100"/>
    </row>
    <row r="1060" spans="1:1" x14ac:dyDescent="0.25">
      <c r="A1060" s="100"/>
    </row>
    <row r="1061" spans="1:1" x14ac:dyDescent="0.25">
      <c r="A1061" s="100"/>
    </row>
    <row r="1062" spans="1:1" x14ac:dyDescent="0.25">
      <c r="A1062" s="100"/>
    </row>
    <row r="1063" spans="1:1" x14ac:dyDescent="0.25">
      <c r="A1063" s="100"/>
    </row>
    <row r="1064" spans="1:1" x14ac:dyDescent="0.25">
      <c r="A1064" s="100"/>
    </row>
    <row r="1065" spans="1:1" x14ac:dyDescent="0.25">
      <c r="A1065" s="100"/>
    </row>
    <row r="1066" spans="1:1" x14ac:dyDescent="0.25">
      <c r="A1066" s="100"/>
    </row>
    <row r="1067" spans="1:1" x14ac:dyDescent="0.25">
      <c r="A1067" s="100"/>
    </row>
    <row r="1068" spans="1:1" x14ac:dyDescent="0.25">
      <c r="A1068" s="100"/>
    </row>
    <row r="1069" spans="1:1" x14ac:dyDescent="0.25">
      <c r="A1069" s="100"/>
    </row>
    <row r="1070" spans="1:1" x14ac:dyDescent="0.25">
      <c r="A1070" s="101"/>
    </row>
    <row r="1071" spans="1:1" x14ac:dyDescent="0.25">
      <c r="A1071" s="100"/>
    </row>
    <row r="1072" spans="1:1" x14ac:dyDescent="0.25">
      <c r="A1072" s="100"/>
    </row>
    <row r="1073" spans="1:1" x14ac:dyDescent="0.25">
      <c r="A1073" s="100"/>
    </row>
    <row r="1074" spans="1:1" x14ac:dyDescent="0.25">
      <c r="A1074" s="100"/>
    </row>
    <row r="1075" spans="1:1" x14ac:dyDescent="0.25">
      <c r="A1075" s="100"/>
    </row>
    <row r="1076" spans="1:1" x14ac:dyDescent="0.25">
      <c r="A1076" s="100"/>
    </row>
    <row r="1077" spans="1:1" x14ac:dyDescent="0.25">
      <c r="A1077" s="100"/>
    </row>
    <row r="1078" spans="1:1" x14ac:dyDescent="0.25">
      <c r="A1078" s="100"/>
    </row>
    <row r="1079" spans="1:1" x14ac:dyDescent="0.25">
      <c r="A1079" s="100"/>
    </row>
    <row r="1080" spans="1:1" x14ac:dyDescent="0.25">
      <c r="A1080" s="100"/>
    </row>
    <row r="1081" spans="1:1" x14ac:dyDescent="0.25">
      <c r="A1081" s="100"/>
    </row>
    <row r="1082" spans="1:1" x14ac:dyDescent="0.25">
      <c r="A1082" s="100"/>
    </row>
    <row r="1083" spans="1:1" x14ac:dyDescent="0.25">
      <c r="A1083" s="100"/>
    </row>
    <row r="1084" spans="1:1" x14ac:dyDescent="0.25">
      <c r="A1084" s="100"/>
    </row>
    <row r="1085" spans="1:1" x14ac:dyDescent="0.25">
      <c r="A1085" s="100"/>
    </row>
    <row r="1086" spans="1:1" x14ac:dyDescent="0.25">
      <c r="A1086" s="100"/>
    </row>
    <row r="1087" spans="1:1" x14ac:dyDescent="0.25">
      <c r="A1087" s="100"/>
    </row>
    <row r="1088" spans="1:1" x14ac:dyDescent="0.25">
      <c r="A1088" s="100"/>
    </row>
    <row r="1089" spans="1:1" x14ac:dyDescent="0.25">
      <c r="A1089" s="100"/>
    </row>
    <row r="1090" spans="1:1" x14ac:dyDescent="0.25">
      <c r="A1090" s="100"/>
    </row>
    <row r="1091" spans="1:1" x14ac:dyDescent="0.25">
      <c r="A1091" s="100"/>
    </row>
    <row r="1092" spans="1:1" x14ac:dyDescent="0.25">
      <c r="A1092" s="100"/>
    </row>
    <row r="1093" spans="1:1" x14ac:dyDescent="0.25">
      <c r="A1093" s="100"/>
    </row>
    <row r="1094" spans="1:1" x14ac:dyDescent="0.25">
      <c r="A1094" s="100"/>
    </row>
    <row r="1095" spans="1:1" x14ac:dyDescent="0.25">
      <c r="A1095" s="100"/>
    </row>
    <row r="1096" spans="1:1" x14ac:dyDescent="0.25">
      <c r="A1096" s="100"/>
    </row>
    <row r="1097" spans="1:1" x14ac:dyDescent="0.25">
      <c r="A1097" s="100"/>
    </row>
    <row r="1098" spans="1:1" x14ac:dyDescent="0.25">
      <c r="A1098" s="101"/>
    </row>
    <row r="1099" spans="1:1" x14ac:dyDescent="0.25">
      <c r="A1099" s="100"/>
    </row>
    <row r="1100" spans="1:1" x14ac:dyDescent="0.25">
      <c r="A1100" s="100"/>
    </row>
    <row r="1101" spans="1:1" x14ac:dyDescent="0.25">
      <c r="A1101" s="101"/>
    </row>
    <row r="1102" spans="1:1" x14ac:dyDescent="0.25">
      <c r="A1102" s="100"/>
    </row>
    <row r="1103" spans="1:1" x14ac:dyDescent="0.25">
      <c r="A1103" s="101"/>
    </row>
    <row r="1104" spans="1:1" x14ac:dyDescent="0.25">
      <c r="A1104" s="100"/>
    </row>
    <row r="1105" spans="1:1" x14ac:dyDescent="0.25">
      <c r="A1105" s="100"/>
    </row>
    <row r="1106" spans="1:1" x14ac:dyDescent="0.25">
      <c r="A1106" s="100"/>
    </row>
    <row r="1107" spans="1:1" x14ac:dyDescent="0.25">
      <c r="A1107" s="100"/>
    </row>
    <row r="1108" spans="1:1" x14ac:dyDescent="0.25">
      <c r="A1108" s="100"/>
    </row>
    <row r="1109" spans="1:1" x14ac:dyDescent="0.25">
      <c r="A1109" s="100"/>
    </row>
    <row r="1110" spans="1:1" x14ac:dyDescent="0.25">
      <c r="A1110" s="101"/>
    </row>
    <row r="1111" spans="1:1" x14ac:dyDescent="0.25">
      <c r="A1111" s="101"/>
    </row>
    <row r="1112" spans="1:1" x14ac:dyDescent="0.25">
      <c r="A1112" s="100"/>
    </row>
    <row r="1113" spans="1:1" x14ac:dyDescent="0.25">
      <c r="A1113" s="100"/>
    </row>
    <row r="1114" spans="1:1" x14ac:dyDescent="0.25">
      <c r="A1114" s="100"/>
    </row>
    <row r="1115" spans="1:1" x14ac:dyDescent="0.25">
      <c r="A1115" s="100"/>
    </row>
    <row r="1116" spans="1:1" x14ac:dyDescent="0.25">
      <c r="A1116" s="100"/>
    </row>
    <row r="1117" spans="1:1" x14ac:dyDescent="0.25">
      <c r="A1117" s="100"/>
    </row>
    <row r="1118" spans="1:1" x14ac:dyDescent="0.25">
      <c r="A1118" s="100"/>
    </row>
    <row r="1119" spans="1:1" x14ac:dyDescent="0.25">
      <c r="A1119" s="100"/>
    </row>
    <row r="1120" spans="1:1" x14ac:dyDescent="0.25">
      <c r="A1120" s="100"/>
    </row>
    <row r="1121" spans="1:1" x14ac:dyDescent="0.25">
      <c r="A1121" s="100"/>
    </row>
    <row r="1122" spans="1:1" x14ac:dyDescent="0.25">
      <c r="A1122" s="100"/>
    </row>
    <row r="1123" spans="1:1" x14ac:dyDescent="0.25">
      <c r="A1123" s="100"/>
    </row>
    <row r="1124" spans="1:1" x14ac:dyDescent="0.25">
      <c r="A1124" s="100"/>
    </row>
    <row r="1125" spans="1:1" x14ac:dyDescent="0.25">
      <c r="A1125" s="100"/>
    </row>
    <row r="1126" spans="1:1" x14ac:dyDescent="0.25">
      <c r="A1126" s="100"/>
    </row>
    <row r="1127" spans="1:1" x14ac:dyDescent="0.25">
      <c r="A1127" s="100"/>
    </row>
    <row r="1128" spans="1:1" x14ac:dyDescent="0.25">
      <c r="A1128" s="100"/>
    </row>
    <row r="1129" spans="1:1" x14ac:dyDescent="0.25">
      <c r="A1129" s="100"/>
    </row>
    <row r="1130" spans="1:1" x14ac:dyDescent="0.25">
      <c r="A1130" s="100"/>
    </row>
    <row r="1131" spans="1:1" x14ac:dyDescent="0.25">
      <c r="A1131" s="100"/>
    </row>
    <row r="1132" spans="1:1" x14ac:dyDescent="0.25">
      <c r="A1132" s="100"/>
    </row>
    <row r="1133" spans="1:1" x14ac:dyDescent="0.25">
      <c r="A1133" s="100"/>
    </row>
    <row r="1134" spans="1:1" x14ac:dyDescent="0.25">
      <c r="A1134" s="100"/>
    </row>
    <row r="1135" spans="1:1" x14ac:dyDescent="0.25">
      <c r="A1135" s="100"/>
    </row>
    <row r="1136" spans="1:1" x14ac:dyDescent="0.25">
      <c r="A1136" s="101"/>
    </row>
    <row r="1137" spans="1:1" x14ac:dyDescent="0.25">
      <c r="A1137" s="101"/>
    </row>
    <row r="1138" spans="1:1" x14ac:dyDescent="0.25">
      <c r="A1138" s="100"/>
    </row>
    <row r="1139" spans="1:1" x14ac:dyDescent="0.25">
      <c r="A1139" s="101"/>
    </row>
    <row r="1140" spans="1:1" x14ac:dyDescent="0.25">
      <c r="A1140" s="100"/>
    </row>
    <row r="1141" spans="1:1" x14ac:dyDescent="0.25">
      <c r="A1141" s="101"/>
    </row>
    <row r="1142" spans="1:1" x14ac:dyDescent="0.25">
      <c r="A1142" s="100"/>
    </row>
    <row r="1143" spans="1:1" x14ac:dyDescent="0.25">
      <c r="A1143" s="101"/>
    </row>
    <row r="1144" spans="1:1" x14ac:dyDescent="0.25">
      <c r="A1144" s="101"/>
    </row>
    <row r="1145" spans="1:1" x14ac:dyDescent="0.25">
      <c r="A1145" s="101"/>
    </row>
    <row r="1146" spans="1:1" x14ac:dyDescent="0.25">
      <c r="A1146" s="100"/>
    </row>
    <row r="1147" spans="1:1" x14ac:dyDescent="0.25">
      <c r="A1147" s="100"/>
    </row>
    <row r="1148" spans="1:1" x14ac:dyDescent="0.25">
      <c r="A1148" s="100"/>
    </row>
    <row r="1149" spans="1:1" x14ac:dyDescent="0.25">
      <c r="A1149" s="100"/>
    </row>
    <row r="1150" spans="1:1" x14ac:dyDescent="0.25">
      <c r="A1150" s="101"/>
    </row>
    <row r="1151" spans="1:1" x14ac:dyDescent="0.25">
      <c r="A1151" s="100"/>
    </row>
    <row r="1152" spans="1:1" x14ac:dyDescent="0.25">
      <c r="A1152" s="101"/>
    </row>
    <row r="1153" spans="1:1" x14ac:dyDescent="0.25">
      <c r="A1153" s="100"/>
    </row>
    <row r="1154" spans="1:1" x14ac:dyDescent="0.25">
      <c r="A1154" s="100"/>
    </row>
    <row r="1155" spans="1:1" x14ac:dyDescent="0.25">
      <c r="A1155" s="100"/>
    </row>
    <row r="1156" spans="1:1" x14ac:dyDescent="0.25">
      <c r="A1156" s="100"/>
    </row>
    <row r="1157" spans="1:1" x14ac:dyDescent="0.25">
      <c r="A1157" s="100"/>
    </row>
    <row r="1158" spans="1:1" x14ac:dyDescent="0.25">
      <c r="A1158" s="100"/>
    </row>
    <row r="1159" spans="1:1" x14ac:dyDescent="0.25">
      <c r="A1159" s="100"/>
    </row>
    <row r="1160" spans="1:1" x14ac:dyDescent="0.25">
      <c r="A1160" s="100"/>
    </row>
    <row r="1161" spans="1:1" x14ac:dyDescent="0.25">
      <c r="A1161" s="100"/>
    </row>
    <row r="1162" spans="1:1" x14ac:dyDescent="0.25">
      <c r="A1162" s="100"/>
    </row>
    <row r="1163" spans="1:1" x14ac:dyDescent="0.25">
      <c r="A1163" s="100"/>
    </row>
    <row r="1164" spans="1:1" x14ac:dyDescent="0.25">
      <c r="A1164" s="100"/>
    </row>
    <row r="1165" spans="1:1" x14ac:dyDescent="0.25">
      <c r="A1165" s="100"/>
    </row>
    <row r="1166" spans="1:1" x14ac:dyDescent="0.25">
      <c r="A1166" s="100"/>
    </row>
    <row r="1167" spans="1:1" x14ac:dyDescent="0.25">
      <c r="A1167" s="100"/>
    </row>
    <row r="1168" spans="1:1" x14ac:dyDescent="0.25">
      <c r="A1168" s="100"/>
    </row>
    <row r="1169" spans="1:1" x14ac:dyDescent="0.25">
      <c r="A1169" s="100"/>
    </row>
    <row r="1170" spans="1:1" x14ac:dyDescent="0.25">
      <c r="A1170" s="100"/>
    </row>
    <row r="1171" spans="1:1" x14ac:dyDescent="0.25">
      <c r="A1171" s="100"/>
    </row>
    <row r="1172" spans="1:1" x14ac:dyDescent="0.25">
      <c r="A1172" s="100"/>
    </row>
    <row r="1173" spans="1:1" x14ac:dyDescent="0.25">
      <c r="A1173" s="100"/>
    </row>
    <row r="1174" spans="1:1" x14ac:dyDescent="0.25">
      <c r="A1174" s="100"/>
    </row>
    <row r="1175" spans="1:1" x14ac:dyDescent="0.25">
      <c r="A1175" s="100"/>
    </row>
    <row r="1176" spans="1:1" x14ac:dyDescent="0.25">
      <c r="A1176" s="100"/>
    </row>
    <row r="1177" spans="1:1" x14ac:dyDescent="0.25">
      <c r="A1177" s="100"/>
    </row>
    <row r="1178" spans="1:1" x14ac:dyDescent="0.25">
      <c r="A1178" s="100"/>
    </row>
    <row r="1179" spans="1:1" x14ac:dyDescent="0.25">
      <c r="A1179" s="100"/>
    </row>
    <row r="1180" spans="1:1" x14ac:dyDescent="0.25">
      <c r="A1180" s="100"/>
    </row>
    <row r="1181" spans="1:1" x14ac:dyDescent="0.25">
      <c r="A1181" s="100"/>
    </row>
    <row r="1182" spans="1:1" x14ac:dyDescent="0.25">
      <c r="A1182" s="100"/>
    </row>
    <row r="1183" spans="1:1" x14ac:dyDescent="0.25">
      <c r="A1183" s="100"/>
    </row>
    <row r="1184" spans="1:1" x14ac:dyDescent="0.25">
      <c r="A1184" s="100"/>
    </row>
    <row r="1185" spans="1:1" x14ac:dyDescent="0.25">
      <c r="A1185" s="100"/>
    </row>
    <row r="1186" spans="1:1" x14ac:dyDescent="0.25">
      <c r="A1186" s="100"/>
    </row>
    <row r="1187" spans="1:1" x14ac:dyDescent="0.25">
      <c r="A1187" s="101"/>
    </row>
    <row r="1188" spans="1:1" x14ac:dyDescent="0.25">
      <c r="A1188" s="100"/>
    </row>
    <row r="1189" spans="1:1" x14ac:dyDescent="0.25">
      <c r="A1189" s="101"/>
    </row>
    <row r="1190" spans="1:1" x14ac:dyDescent="0.25">
      <c r="A1190" s="100"/>
    </row>
    <row r="1191" spans="1:1" x14ac:dyDescent="0.25">
      <c r="A1191" s="100"/>
    </row>
    <row r="1192" spans="1:1" x14ac:dyDescent="0.25">
      <c r="A1192" s="100"/>
    </row>
    <row r="1193" spans="1:1" x14ac:dyDescent="0.25">
      <c r="A1193" s="100"/>
    </row>
    <row r="1194" spans="1:1" x14ac:dyDescent="0.25">
      <c r="A1194" s="101"/>
    </row>
    <row r="1195" spans="1:1" x14ac:dyDescent="0.25">
      <c r="A1195" s="101"/>
    </row>
    <row r="1196" spans="1:1" x14ac:dyDescent="0.25">
      <c r="A1196" s="101"/>
    </row>
    <row r="1197" spans="1:1" x14ac:dyDescent="0.25">
      <c r="A1197" s="100"/>
    </row>
    <row r="1198" spans="1:1" x14ac:dyDescent="0.25">
      <c r="A1198" s="100"/>
    </row>
    <row r="1199" spans="1:1" x14ac:dyDescent="0.25">
      <c r="A1199" s="100"/>
    </row>
    <row r="1200" spans="1:1" x14ac:dyDescent="0.25">
      <c r="A1200" s="100"/>
    </row>
    <row r="1201" spans="1:1" x14ac:dyDescent="0.25">
      <c r="A1201" s="100"/>
    </row>
    <row r="1202" spans="1:1" x14ac:dyDescent="0.25">
      <c r="A1202" s="100"/>
    </row>
    <row r="1203" spans="1:1" x14ac:dyDescent="0.25">
      <c r="A1203" s="100"/>
    </row>
    <row r="1204" spans="1:1" x14ac:dyDescent="0.25">
      <c r="A1204" s="101"/>
    </row>
    <row r="1205" spans="1:1" x14ac:dyDescent="0.25">
      <c r="A1205" s="101"/>
    </row>
    <row r="1206" spans="1:1" x14ac:dyDescent="0.25">
      <c r="A1206" s="100"/>
    </row>
    <row r="1207" spans="1:1" x14ac:dyDescent="0.25">
      <c r="A1207" s="100"/>
    </row>
    <row r="1208" spans="1:1" x14ac:dyDescent="0.25">
      <c r="A1208" s="100"/>
    </row>
    <row r="1209" spans="1:1" x14ac:dyDescent="0.25">
      <c r="A1209" s="100"/>
    </row>
    <row r="1210" spans="1:1" x14ac:dyDescent="0.25">
      <c r="A1210" s="100"/>
    </row>
    <row r="1211" spans="1:1" x14ac:dyDescent="0.25">
      <c r="A1211" s="100"/>
    </row>
    <row r="1212" spans="1:1" x14ac:dyDescent="0.25">
      <c r="A1212" s="101"/>
    </row>
    <row r="1213" spans="1:1" x14ac:dyDescent="0.25">
      <c r="A1213" s="100"/>
    </row>
    <row r="1214" spans="1:1" x14ac:dyDescent="0.25">
      <c r="A1214" s="101"/>
    </row>
    <row r="1215" spans="1:1" x14ac:dyDescent="0.25">
      <c r="A1215" s="100"/>
    </row>
    <row r="1216" spans="1:1" x14ac:dyDescent="0.25">
      <c r="A1216" s="100"/>
    </row>
    <row r="1217" spans="1:1" x14ac:dyDescent="0.25">
      <c r="A1217" s="100"/>
    </row>
    <row r="1218" spans="1:1" x14ac:dyDescent="0.25">
      <c r="A1218" s="100"/>
    </row>
    <row r="1219" spans="1:1" x14ac:dyDescent="0.25">
      <c r="A1219" s="100"/>
    </row>
    <row r="1220" spans="1:1" x14ac:dyDescent="0.25">
      <c r="A1220" s="100"/>
    </row>
    <row r="1221" spans="1:1" x14ac:dyDescent="0.25">
      <c r="A1221" s="100"/>
    </row>
    <row r="1222" spans="1:1" x14ac:dyDescent="0.25">
      <c r="A1222" s="100"/>
    </row>
    <row r="1223" spans="1:1" x14ac:dyDescent="0.25">
      <c r="A1223" s="100"/>
    </row>
    <row r="1224" spans="1:1" x14ac:dyDescent="0.25">
      <c r="A1224" s="101"/>
    </row>
    <row r="1225" spans="1:1" x14ac:dyDescent="0.25">
      <c r="A1225" s="101"/>
    </row>
    <row r="1226" spans="1:1" x14ac:dyDescent="0.25">
      <c r="A1226" s="101"/>
    </row>
    <row r="1227" spans="1:1" x14ac:dyDescent="0.25">
      <c r="A1227" s="100"/>
    </row>
    <row r="1228" spans="1:1" x14ac:dyDescent="0.25">
      <c r="A1228" s="100"/>
    </row>
    <row r="1229" spans="1:1" x14ac:dyDescent="0.25">
      <c r="A1229" s="100"/>
    </row>
    <row r="1230" spans="1:1" x14ac:dyDescent="0.25">
      <c r="A1230" s="100"/>
    </row>
    <row r="1231" spans="1:1" x14ac:dyDescent="0.25">
      <c r="A1231" s="100"/>
    </row>
    <row r="1232" spans="1:1" x14ac:dyDescent="0.25">
      <c r="A1232" s="100"/>
    </row>
    <row r="1233" spans="1:1" x14ac:dyDescent="0.25">
      <c r="A1233" s="101"/>
    </row>
    <row r="1234" spans="1:1" x14ac:dyDescent="0.25">
      <c r="A1234" s="100"/>
    </row>
    <row r="1235" spans="1:1" x14ac:dyDescent="0.25">
      <c r="A1235" s="100"/>
    </row>
    <row r="1236" spans="1:1" x14ac:dyDescent="0.25">
      <c r="A1236" s="100"/>
    </row>
    <row r="1237" spans="1:1" x14ac:dyDescent="0.25">
      <c r="A1237" s="100"/>
    </row>
    <row r="1238" spans="1:1" x14ac:dyDescent="0.25">
      <c r="A1238" s="101"/>
    </row>
    <row r="1239" spans="1:1" x14ac:dyDescent="0.25">
      <c r="A1239" s="101"/>
    </row>
    <row r="1240" spans="1:1" x14ac:dyDescent="0.25">
      <c r="A1240" s="100"/>
    </row>
    <row r="1241" spans="1:1" x14ac:dyDescent="0.25">
      <c r="A1241" s="101"/>
    </row>
    <row r="1242" spans="1:1" x14ac:dyDescent="0.25">
      <c r="A1242" s="100"/>
    </row>
    <row r="1243" spans="1:1" x14ac:dyDescent="0.25">
      <c r="A1243" s="100"/>
    </row>
    <row r="1244" spans="1:1" x14ac:dyDescent="0.25">
      <c r="A1244" s="100"/>
    </row>
    <row r="1245" spans="1:1" x14ac:dyDescent="0.25">
      <c r="A1245" s="101"/>
    </row>
    <row r="1246" spans="1:1" x14ac:dyDescent="0.25">
      <c r="A1246" s="101"/>
    </row>
    <row r="1247" spans="1:1" x14ac:dyDescent="0.25">
      <c r="A1247" s="100"/>
    </row>
    <row r="1248" spans="1:1" x14ac:dyDescent="0.25">
      <c r="A1248" s="101"/>
    </row>
    <row r="1249" spans="1:1" x14ac:dyDescent="0.25">
      <c r="A1249" s="100"/>
    </row>
    <row r="1250" spans="1:1" x14ac:dyDescent="0.25">
      <c r="A1250" s="100"/>
    </row>
    <row r="1251" spans="1:1" x14ac:dyDescent="0.25">
      <c r="A1251" s="100"/>
    </row>
    <row r="1252" spans="1:1" x14ac:dyDescent="0.25">
      <c r="A1252" s="101"/>
    </row>
    <row r="1253" spans="1:1" x14ac:dyDescent="0.25">
      <c r="A1253" s="100"/>
    </row>
    <row r="1254" spans="1:1" x14ac:dyDescent="0.25">
      <c r="A1254" s="100"/>
    </row>
    <row r="1255" spans="1:1" x14ac:dyDescent="0.25">
      <c r="A1255" s="100"/>
    </row>
    <row r="1256" spans="1:1" x14ac:dyDescent="0.25">
      <c r="A1256" s="101"/>
    </row>
    <row r="1257" spans="1:1" x14ac:dyDescent="0.25">
      <c r="A1257" s="100"/>
    </row>
    <row r="1258" spans="1:1" x14ac:dyDescent="0.25">
      <c r="A1258" s="100"/>
    </row>
    <row r="1259" spans="1:1" x14ac:dyDescent="0.25">
      <c r="A1259" s="100"/>
    </row>
    <row r="1260" spans="1:1" x14ac:dyDescent="0.25">
      <c r="A1260" s="100"/>
    </row>
    <row r="1261" spans="1:1" x14ac:dyDescent="0.25">
      <c r="A1261" s="100"/>
    </row>
    <row r="1262" spans="1:1" x14ac:dyDescent="0.25">
      <c r="A1262" s="100"/>
    </row>
    <row r="1263" spans="1:1" x14ac:dyDescent="0.25">
      <c r="A1263" s="101"/>
    </row>
    <row r="1264" spans="1:1" x14ac:dyDescent="0.25">
      <c r="A1264" s="100"/>
    </row>
    <row r="1265" spans="1:1" x14ac:dyDescent="0.25">
      <c r="A1265" s="100"/>
    </row>
    <row r="1266" spans="1:1" x14ac:dyDescent="0.25">
      <c r="A1266" s="100"/>
    </row>
    <row r="1267" spans="1:1" x14ac:dyDescent="0.25">
      <c r="A1267" s="100"/>
    </row>
    <row r="1268" spans="1:1" x14ac:dyDescent="0.25">
      <c r="A1268" s="101"/>
    </row>
    <row r="1269" spans="1:1" x14ac:dyDescent="0.25">
      <c r="A1269" s="100"/>
    </row>
    <row r="1270" spans="1:1" x14ac:dyDescent="0.25">
      <c r="A1270" s="101"/>
    </row>
    <row r="1271" spans="1:1" x14ac:dyDescent="0.25">
      <c r="A1271" s="101"/>
    </row>
    <row r="1272" spans="1:1" x14ac:dyDescent="0.25">
      <c r="A1272" s="101"/>
    </row>
    <row r="1273" spans="1:1" x14ac:dyDescent="0.25">
      <c r="A1273" s="100"/>
    </row>
    <row r="1274" spans="1:1" x14ac:dyDescent="0.25">
      <c r="A1274" s="101"/>
    </row>
    <row r="1275" spans="1:1" x14ac:dyDescent="0.25">
      <c r="A1275" s="101"/>
    </row>
    <row r="1276" spans="1:1" x14ac:dyDescent="0.25">
      <c r="A1276" s="100"/>
    </row>
    <row r="1277" spans="1:1" x14ac:dyDescent="0.25">
      <c r="A1277" s="100"/>
    </row>
    <row r="1278" spans="1:1" x14ac:dyDescent="0.25">
      <c r="A1278" s="100"/>
    </row>
    <row r="1279" spans="1:1" x14ac:dyDescent="0.25">
      <c r="A1279" s="100"/>
    </row>
    <row r="1280" spans="1:1" x14ac:dyDescent="0.25">
      <c r="A1280" s="100"/>
    </row>
    <row r="1281" spans="1:1" x14ac:dyDescent="0.25">
      <c r="A1281" s="100"/>
    </row>
    <row r="1282" spans="1:1" x14ac:dyDescent="0.25">
      <c r="A1282" s="101"/>
    </row>
    <row r="1283" spans="1:1" x14ac:dyDescent="0.25">
      <c r="A1283" s="100"/>
    </row>
    <row r="1284" spans="1:1" x14ac:dyDescent="0.25">
      <c r="A1284" s="100"/>
    </row>
    <row r="1285" spans="1:1" x14ac:dyDescent="0.25">
      <c r="A1285" s="100"/>
    </row>
    <row r="1286" spans="1:1" x14ac:dyDescent="0.25">
      <c r="A1286" s="100"/>
    </row>
    <row r="1287" spans="1:1" x14ac:dyDescent="0.25">
      <c r="A1287" s="100"/>
    </row>
    <row r="1288" spans="1:1" x14ac:dyDescent="0.25">
      <c r="A1288" s="100"/>
    </row>
    <row r="1289" spans="1:1" x14ac:dyDescent="0.25">
      <c r="A1289" s="100"/>
    </row>
    <row r="1290" spans="1:1" x14ac:dyDescent="0.25">
      <c r="A1290" s="100"/>
    </row>
    <row r="1291" spans="1:1" x14ac:dyDescent="0.25">
      <c r="A1291" s="100"/>
    </row>
    <row r="1292" spans="1:1" x14ac:dyDescent="0.25">
      <c r="A1292" s="100"/>
    </row>
    <row r="1293" spans="1:1" x14ac:dyDescent="0.25">
      <c r="A1293" s="100"/>
    </row>
    <row r="1294" spans="1:1" x14ac:dyDescent="0.25">
      <c r="A1294" s="100"/>
    </row>
    <row r="1295" spans="1:1" x14ac:dyDescent="0.25">
      <c r="A1295" s="100"/>
    </row>
    <row r="1296" spans="1:1" x14ac:dyDescent="0.25">
      <c r="A1296" s="100"/>
    </row>
    <row r="1297" spans="1:1" x14ac:dyDescent="0.25">
      <c r="A1297" s="101"/>
    </row>
    <row r="1298" spans="1:1" x14ac:dyDescent="0.25">
      <c r="A1298" s="101"/>
    </row>
    <row r="1299" spans="1:1" x14ac:dyDescent="0.25">
      <c r="A1299" s="100"/>
    </row>
    <row r="1300" spans="1:1" x14ac:dyDescent="0.25">
      <c r="A1300" s="101"/>
    </row>
    <row r="1301" spans="1:1" x14ac:dyDescent="0.25">
      <c r="A1301" s="100"/>
    </row>
    <row r="1302" spans="1:1" x14ac:dyDescent="0.25">
      <c r="A1302" s="100"/>
    </row>
    <row r="1303" spans="1:1" x14ac:dyDescent="0.25">
      <c r="A1303" s="101"/>
    </row>
    <row r="1304" spans="1:1" x14ac:dyDescent="0.25">
      <c r="A1304" s="100"/>
    </row>
    <row r="1305" spans="1:1" x14ac:dyDescent="0.25">
      <c r="A1305" s="100"/>
    </row>
    <row r="1306" spans="1:1" x14ac:dyDescent="0.25">
      <c r="A1306" s="101"/>
    </row>
    <row r="1307" spans="1:1" x14ac:dyDescent="0.25">
      <c r="A1307" s="100"/>
    </row>
    <row r="1308" spans="1:1" x14ac:dyDescent="0.25">
      <c r="A1308" s="100"/>
    </row>
    <row r="1309" spans="1:1" x14ac:dyDescent="0.25">
      <c r="A1309" s="100"/>
    </row>
    <row r="1310" spans="1:1" x14ac:dyDescent="0.25">
      <c r="A1310" s="100"/>
    </row>
    <row r="1311" spans="1:1" x14ac:dyDescent="0.25">
      <c r="A1311" s="100"/>
    </row>
    <row r="1312" spans="1:1" x14ac:dyDescent="0.25">
      <c r="A1312" s="100"/>
    </row>
    <row r="1313" spans="1:1" x14ac:dyDescent="0.25">
      <c r="A1313" s="100"/>
    </row>
    <row r="1314" spans="1:1" x14ac:dyDescent="0.25">
      <c r="A1314" s="100"/>
    </row>
    <row r="1315" spans="1:1" x14ac:dyDescent="0.25">
      <c r="A1315" s="100"/>
    </row>
    <row r="1316" spans="1:1" x14ac:dyDescent="0.25">
      <c r="A1316" s="100"/>
    </row>
    <row r="1317" spans="1:1" x14ac:dyDescent="0.25">
      <c r="A1317" s="100"/>
    </row>
    <row r="1318" spans="1:1" x14ac:dyDescent="0.25">
      <c r="A1318" s="100"/>
    </row>
    <row r="1319" spans="1:1" x14ac:dyDescent="0.25">
      <c r="A1319" s="100"/>
    </row>
    <row r="1320" spans="1:1" x14ac:dyDescent="0.25">
      <c r="A1320" s="100"/>
    </row>
    <row r="1321" spans="1:1" x14ac:dyDescent="0.25">
      <c r="A1321" s="100"/>
    </row>
    <row r="1322" spans="1:1" x14ac:dyDescent="0.25">
      <c r="A1322" s="100"/>
    </row>
    <row r="1323" spans="1:1" x14ac:dyDescent="0.25">
      <c r="A1323" s="100"/>
    </row>
    <row r="1324" spans="1:1" x14ac:dyDescent="0.25">
      <c r="A1324" s="101"/>
    </row>
    <row r="1325" spans="1:1" x14ac:dyDescent="0.25">
      <c r="A1325" s="100"/>
    </row>
    <row r="1326" spans="1:1" x14ac:dyDescent="0.25">
      <c r="A1326" s="101"/>
    </row>
    <row r="1327" spans="1:1" x14ac:dyDescent="0.25">
      <c r="A1327" s="101"/>
    </row>
    <row r="1328" spans="1:1" x14ac:dyDescent="0.25">
      <c r="A1328" s="100"/>
    </row>
    <row r="1329" spans="1:1" x14ac:dyDescent="0.25">
      <c r="A1329" s="101"/>
    </row>
    <row r="1330" spans="1:1" x14ac:dyDescent="0.25">
      <c r="A1330" s="100"/>
    </row>
    <row r="1331" spans="1:1" x14ac:dyDescent="0.25">
      <c r="A1331" s="100"/>
    </row>
    <row r="1332" spans="1:1" x14ac:dyDescent="0.25">
      <c r="A1332" s="100"/>
    </row>
    <row r="1333" spans="1:1" x14ac:dyDescent="0.25">
      <c r="A1333" s="101"/>
    </row>
    <row r="1334" spans="1:1" x14ac:dyDescent="0.25">
      <c r="A1334" s="100"/>
    </row>
    <row r="1335" spans="1:1" x14ac:dyDescent="0.25">
      <c r="A1335" s="100"/>
    </row>
    <row r="1336" spans="1:1" x14ac:dyDescent="0.25">
      <c r="A1336" s="100"/>
    </row>
    <row r="1337" spans="1:1" x14ac:dyDescent="0.25">
      <c r="A1337" s="100"/>
    </row>
    <row r="1338" spans="1:1" x14ac:dyDescent="0.25">
      <c r="A1338" s="100"/>
    </row>
    <row r="1339" spans="1:1" x14ac:dyDescent="0.25">
      <c r="A1339" s="101"/>
    </row>
    <row r="1340" spans="1:1" x14ac:dyDescent="0.25">
      <c r="A1340" s="101"/>
    </row>
    <row r="1341" spans="1:1" x14ac:dyDescent="0.25">
      <c r="A1341" s="100"/>
    </row>
    <row r="1342" spans="1:1" x14ac:dyDescent="0.25">
      <c r="A1342" s="100"/>
    </row>
    <row r="1343" spans="1:1" x14ac:dyDescent="0.25">
      <c r="A1343" s="100"/>
    </row>
    <row r="1344" spans="1:1" x14ac:dyDescent="0.25">
      <c r="A1344" s="100"/>
    </row>
    <row r="1345" spans="1:1" x14ac:dyDescent="0.25">
      <c r="A1345" s="100"/>
    </row>
    <row r="1346" spans="1:1" x14ac:dyDescent="0.25">
      <c r="A1346" s="101"/>
    </row>
    <row r="1347" spans="1:1" x14ac:dyDescent="0.25">
      <c r="A1347" s="100"/>
    </row>
    <row r="1348" spans="1:1" x14ac:dyDescent="0.25">
      <c r="A1348" s="100"/>
    </row>
    <row r="1349" spans="1:1" x14ac:dyDescent="0.25">
      <c r="A1349" s="101"/>
    </row>
    <row r="1350" spans="1:1" x14ac:dyDescent="0.25">
      <c r="A1350" s="101"/>
    </row>
    <row r="1351" spans="1:1" x14ac:dyDescent="0.25">
      <c r="A1351" s="100"/>
    </row>
    <row r="1352" spans="1:1" x14ac:dyDescent="0.25">
      <c r="A1352" s="100"/>
    </row>
    <row r="1353" spans="1:1" x14ac:dyDescent="0.25">
      <c r="A1353" s="100"/>
    </row>
    <row r="1354" spans="1:1" x14ac:dyDescent="0.25">
      <c r="A1354" s="101"/>
    </row>
    <row r="1355" spans="1:1" x14ac:dyDescent="0.25">
      <c r="A1355" s="100"/>
    </row>
    <row r="1356" spans="1:1" x14ac:dyDescent="0.25">
      <c r="A1356" s="100"/>
    </row>
    <row r="1357" spans="1:1" x14ac:dyDescent="0.25">
      <c r="A1357" s="100"/>
    </row>
    <row r="1358" spans="1:1" x14ac:dyDescent="0.25">
      <c r="A1358" s="100"/>
    </row>
    <row r="1359" spans="1:1" x14ac:dyDescent="0.25">
      <c r="A1359" s="100"/>
    </row>
    <row r="1360" spans="1:1" x14ac:dyDescent="0.25">
      <c r="A1360" s="100"/>
    </row>
    <row r="1361" spans="1:1" x14ac:dyDescent="0.25">
      <c r="A1361" s="100"/>
    </row>
    <row r="1362" spans="1:1" x14ac:dyDescent="0.25">
      <c r="A1362" s="100"/>
    </row>
    <row r="1363" spans="1:1" x14ac:dyDescent="0.25">
      <c r="A1363" s="100"/>
    </row>
    <row r="1364" spans="1:1" x14ac:dyDescent="0.25">
      <c r="A1364" s="100"/>
    </row>
    <row r="1365" spans="1:1" x14ac:dyDescent="0.25">
      <c r="A1365" s="100"/>
    </row>
    <row r="1366" spans="1:1" x14ac:dyDescent="0.25">
      <c r="A1366" s="100"/>
    </row>
    <row r="1367" spans="1:1" x14ac:dyDescent="0.25">
      <c r="A1367" s="100"/>
    </row>
    <row r="1368" spans="1:1" x14ac:dyDescent="0.25">
      <c r="A1368" s="100"/>
    </row>
    <row r="1369" spans="1:1" x14ac:dyDescent="0.25">
      <c r="A1369" s="100"/>
    </row>
    <row r="1370" spans="1:1" x14ac:dyDescent="0.25">
      <c r="A1370" s="100"/>
    </row>
    <row r="1371" spans="1:1" x14ac:dyDescent="0.25">
      <c r="A1371" s="100"/>
    </row>
    <row r="1372" spans="1:1" x14ac:dyDescent="0.25">
      <c r="A1372" s="100"/>
    </row>
    <row r="1373" spans="1:1" x14ac:dyDescent="0.25">
      <c r="A1373" s="100"/>
    </row>
    <row r="1374" spans="1:1" x14ac:dyDescent="0.25">
      <c r="A1374" s="100"/>
    </row>
    <row r="1375" spans="1:1" x14ac:dyDescent="0.25">
      <c r="A1375" s="100"/>
    </row>
    <row r="1376" spans="1:1" x14ac:dyDescent="0.25">
      <c r="A1376" s="100"/>
    </row>
    <row r="1377" spans="1:1" x14ac:dyDescent="0.25">
      <c r="A1377" s="100"/>
    </row>
    <row r="1378" spans="1:1" x14ac:dyDescent="0.25">
      <c r="A1378" s="100"/>
    </row>
    <row r="1379" spans="1:1" x14ac:dyDescent="0.25">
      <c r="A1379" s="100"/>
    </row>
    <row r="1380" spans="1:1" x14ac:dyDescent="0.25">
      <c r="A1380" s="100"/>
    </row>
    <row r="1381" spans="1:1" x14ac:dyDescent="0.25">
      <c r="A1381" s="100"/>
    </row>
    <row r="1382" spans="1:1" x14ac:dyDescent="0.25">
      <c r="A1382" s="100"/>
    </row>
    <row r="1383" spans="1:1" x14ac:dyDescent="0.25">
      <c r="A1383" s="100"/>
    </row>
    <row r="1384" spans="1:1" x14ac:dyDescent="0.25">
      <c r="A1384" s="100"/>
    </row>
    <row r="1385" spans="1:1" x14ac:dyDescent="0.25">
      <c r="A1385" s="101"/>
    </row>
    <row r="1386" spans="1:1" x14ac:dyDescent="0.25">
      <c r="A1386" s="100"/>
    </row>
    <row r="1387" spans="1:1" x14ac:dyDescent="0.25">
      <c r="A1387" s="100"/>
    </row>
    <row r="1388" spans="1:1" x14ac:dyDescent="0.25">
      <c r="A1388" s="100"/>
    </row>
    <row r="1389" spans="1:1" x14ac:dyDescent="0.25">
      <c r="A1389" s="100"/>
    </row>
    <row r="1390" spans="1:1" x14ac:dyDescent="0.25">
      <c r="A1390" s="100"/>
    </row>
    <row r="1391" spans="1:1" x14ac:dyDescent="0.25">
      <c r="A1391" s="101"/>
    </row>
    <row r="1392" spans="1:1" x14ac:dyDescent="0.25">
      <c r="A1392" s="100"/>
    </row>
    <row r="1393" spans="1:1" x14ac:dyDescent="0.25">
      <c r="A1393" s="100"/>
    </row>
    <row r="1394" spans="1:1" x14ac:dyDescent="0.25">
      <c r="A1394" s="101"/>
    </row>
    <row r="1395" spans="1:1" x14ac:dyDescent="0.25">
      <c r="A1395" s="100"/>
    </row>
    <row r="1396" spans="1:1" x14ac:dyDescent="0.25">
      <c r="A1396" s="101"/>
    </row>
    <row r="1397" spans="1:1" x14ac:dyDescent="0.25">
      <c r="A1397" s="100"/>
    </row>
    <row r="1398" spans="1:1" x14ac:dyDescent="0.25">
      <c r="A1398" s="100"/>
    </row>
    <row r="1399" spans="1:1" x14ac:dyDescent="0.25">
      <c r="A1399" s="100"/>
    </row>
    <row r="1400" spans="1:1" x14ac:dyDescent="0.25">
      <c r="A1400" s="100"/>
    </row>
    <row r="1401" spans="1:1" x14ac:dyDescent="0.25">
      <c r="A1401" s="100"/>
    </row>
    <row r="1402" spans="1:1" x14ac:dyDescent="0.25">
      <c r="A1402" s="100"/>
    </row>
    <row r="1403" spans="1:1" x14ac:dyDescent="0.25">
      <c r="A1403" s="100"/>
    </row>
    <row r="1404" spans="1:1" x14ac:dyDescent="0.25">
      <c r="A1404" s="101"/>
    </row>
    <row r="1405" spans="1:1" x14ac:dyDescent="0.25">
      <c r="A1405" s="100"/>
    </row>
    <row r="1406" spans="1:1" x14ac:dyDescent="0.25">
      <c r="A1406" s="100"/>
    </row>
    <row r="1407" spans="1:1" x14ac:dyDescent="0.25">
      <c r="A1407" s="100"/>
    </row>
    <row r="1408" spans="1:1" x14ac:dyDescent="0.25">
      <c r="A1408" s="100"/>
    </row>
    <row r="1409" spans="1:1" x14ac:dyDescent="0.25">
      <c r="A1409" s="100"/>
    </row>
    <row r="1410" spans="1:1" x14ac:dyDescent="0.25">
      <c r="A1410" s="100"/>
    </row>
    <row r="1411" spans="1:1" x14ac:dyDescent="0.25">
      <c r="A1411" s="100"/>
    </row>
  </sheetData>
  <sheetProtection algorithmName="SHA-512" hashValue="wdd0nwrKtxIraLnAChzHdP/KqS7KKUoMxgYR3XtzScEVqnM6xVpBxzZl3ISBs4owuMYctfRUY3lF3aYl6u5+4g==" saltValue="WO5PT2eeedD2BP7gBbfCdw==" spinCount="100000" sheet="1" objects="1" scenarios="1"/>
  <sortState xmlns:xlrd2="http://schemas.microsoft.com/office/spreadsheetml/2017/richdata2" ref="A2:A575">
    <sortCondition ref="A2:A575"/>
  </sortState>
  <phoneticPr fontId="4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1</vt:i4>
      </vt:variant>
    </vt:vector>
  </HeadingPairs>
  <TitlesOfParts>
    <vt:vector size="4" baseType="lpstr">
      <vt:lpstr>Σ1.1. Τακτικός προϋπ.</vt:lpstr>
      <vt:lpstr>list_year</vt:lpstr>
      <vt:lpstr>list_foreas</vt:lpstr>
      <vt:lpstr>ΟΝΟΜΑΣΙΑ_ΦΟΡΕΑ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Ανδρέας Ποτολιός</dc:creator>
  <cp:lastModifiedBy>user</cp:lastModifiedBy>
  <cp:lastPrinted>2025-11-20T11:35:37Z</cp:lastPrinted>
  <dcterms:created xsi:type="dcterms:W3CDTF">2025-07-03T09:10:26Z</dcterms:created>
  <dcterms:modified xsi:type="dcterms:W3CDTF">2026-02-26T09:44:46Z</dcterms:modified>
</cp:coreProperties>
</file>